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 activeTab="3"/>
  </bookViews>
  <sheets>
    <sheet name="Table 1" sheetId="1" r:id="rId1"/>
    <sheet name="Table 2" sheetId="2" r:id="rId2"/>
    <sheet name="Table 3" sheetId="3" r:id="rId3"/>
    <sheet name="Table 4" sheetId="4" r:id="rId4"/>
  </sheets>
  <calcPr calcId="145621"/>
</workbook>
</file>

<file path=xl/calcChain.xml><?xml version="1.0" encoding="utf-8"?>
<calcChain xmlns="http://schemas.openxmlformats.org/spreadsheetml/2006/main">
  <c r="B15" i="4" l="1"/>
  <c r="B14" i="4"/>
  <c r="C10" i="4"/>
  <c r="C6" i="4"/>
  <c r="B12" i="4"/>
  <c r="B11" i="4"/>
  <c r="L115" i="3"/>
  <c r="B10" i="4"/>
  <c r="B9" i="4"/>
  <c r="B8" i="4"/>
  <c r="B7" i="4"/>
  <c r="B6" i="4"/>
  <c r="M1302" i="2"/>
  <c r="R336" i="1"/>
  <c r="R332" i="1"/>
  <c r="R331" i="1"/>
  <c r="R330" i="1"/>
  <c r="R71" i="1"/>
</calcChain>
</file>

<file path=xl/sharedStrings.xml><?xml version="1.0" encoding="utf-8"?>
<sst xmlns="http://schemas.openxmlformats.org/spreadsheetml/2006/main" count="1681" uniqueCount="191">
  <si>
    <r>
      <rPr>
        <sz val="12.5"/>
        <color rgb="FF343434"/>
        <rFont val="Times New Roman"/>
        <family val="1"/>
      </rPr>
      <t xml:space="preserve">Общество с ограниченной ответственностью
</t>
    </r>
    <r>
      <rPr>
        <u/>
        <sz val="9.5"/>
        <color rgb="FF343434"/>
        <rFont val="Times New Roman"/>
        <family val="1"/>
      </rPr>
      <t xml:space="preserve">   ”БЮРО  ТЕХНИЧЕСКОЙ  ИНВЕНТАРПЗАЦИИ И КАЛАСТРОВЫХ  РАБОТ” 
</t>
    </r>
    <r>
      <rPr>
        <sz val="9.5"/>
        <color rgb="FF343434"/>
        <rFont val="Times New Roman"/>
        <family val="1"/>
      </rPr>
      <t xml:space="preserve">ул. Володарского,  д. 7a, г. Сестрорецк, ИНН 7806096068, тел.: +7 911 93 11 591,
</t>
    </r>
    <r>
      <rPr>
        <sz val="9"/>
        <color rgb="FF343434"/>
        <rFont val="Lucida Sans Unicode"/>
        <family val="2"/>
      </rPr>
      <t>e-mail: info@btiikr.ru</t>
    </r>
  </si>
  <si>
    <r>
      <rPr>
        <sz val="11"/>
        <color rgb="FF343434"/>
        <rFont val="Times New Roman"/>
        <family val="1"/>
      </rPr>
      <t xml:space="preserve">Ведомость помещений и тех площадей Приложение к поэтажному  плану
</t>
    </r>
    <r>
      <rPr>
        <sz val="9.5"/>
        <color rgb="FF343434"/>
        <rFont val="Calibri"/>
        <family val="1"/>
      </rPr>
      <t xml:space="preserve">Адрес: РФ,  Санкт-Петербург, внутригородское муниqипалъное  образование Санкт-Петербурга город Сестрорецк, улица Воскова, дом 12, строение  1
</t>
    </r>
    <r>
      <rPr>
        <sz val="9.5"/>
        <color rgb="FF343434"/>
        <rFont val="Lucida Sans Unicode"/>
        <family val="2"/>
      </rPr>
      <t>Нежилые помещения</t>
    </r>
  </si>
  <si>
    <r>
      <rPr>
        <sz val="7.5"/>
        <color rgb="FF343434"/>
        <rFont val="Lucida Sans Unicode"/>
        <family val="2"/>
      </rPr>
      <t>Этаж</t>
    </r>
  </si>
  <si>
    <r>
      <rPr>
        <sz val="7.5"/>
        <color rgb="FF343434"/>
        <rFont val="Lucida Sans Unicode"/>
        <family val="2"/>
      </rPr>
      <t>№  поме- щения</t>
    </r>
  </si>
  <si>
    <r>
      <rPr>
        <sz val="7.5"/>
        <color rgb="FF343434"/>
        <rFont val="Lucida Sans Unicode"/>
        <family val="2"/>
      </rPr>
      <t>№  части поме- щения</t>
    </r>
  </si>
  <si>
    <r>
      <rPr>
        <sz val="7"/>
        <color rgb="FF343434"/>
        <rFont val="Lucida Sans Unicode"/>
        <family val="2"/>
      </rPr>
      <t>Наименование части помещения</t>
    </r>
  </si>
  <si>
    <r>
      <rPr>
        <sz val="7.5"/>
        <color rgb="FF343434"/>
        <rFont val="Lucida Sans Unicode"/>
        <family val="2"/>
      </rPr>
      <t>Общая площадь, кв.м.</t>
    </r>
  </si>
  <si>
    <r>
      <rPr>
        <sz val="7.5"/>
        <color rgb="FF343434"/>
        <rFont val="Lucida Sans Unicode"/>
        <family val="2"/>
      </rPr>
      <t>Кроме того, площадь лоджий, балконов, веранд, террас с коэффи- циентами, кв.м.</t>
    </r>
  </si>
  <si>
    <r>
      <rPr>
        <sz val="7.5"/>
        <color rgb="FF343434"/>
        <rFont val="Lucida Sans Unicode"/>
        <family val="2"/>
      </rPr>
      <t>Высота, м</t>
    </r>
  </si>
  <si>
    <r>
      <rPr>
        <sz val="7.5"/>
        <color rgb="FF343434"/>
        <rFont val="Lucida Sans Unicode"/>
        <family val="2"/>
      </rPr>
      <t>Примеча-ние</t>
    </r>
  </si>
  <si>
    <r>
      <rPr>
        <sz val="9.5"/>
        <color rgb="FF343434"/>
        <rFont val="Lucida Sans Unicode"/>
        <family val="2"/>
      </rPr>
      <t>1Н</t>
    </r>
  </si>
  <si>
    <r>
      <rPr>
        <sz val="9.5"/>
        <color rgb="FF343434"/>
        <rFont val="Lucida Sans Unicode"/>
        <family val="2"/>
      </rPr>
      <t>тамбур</t>
    </r>
  </si>
  <si>
    <r>
      <rPr>
        <sz val="9"/>
        <color rgb="FF343434"/>
        <rFont val="Lucida Sans Unicode"/>
        <family val="2"/>
      </rPr>
      <t>офисный блок №9</t>
    </r>
  </si>
  <si>
    <r>
      <rPr>
        <sz val="9.5"/>
        <color rgb="FF343434"/>
        <rFont val="Lucida Sans Unicode"/>
        <family val="2"/>
      </rPr>
      <t>офис</t>
    </r>
  </si>
  <si>
    <r>
      <rPr>
        <sz val="9"/>
        <color rgb="FF343434"/>
        <rFont val="Lucida Sans Unicode"/>
        <family val="2"/>
      </rPr>
      <t>совмещенный санузел</t>
    </r>
  </si>
  <si>
    <r>
      <rPr>
        <sz val="9.5"/>
        <color rgb="FF343434"/>
        <rFont val="Calibri"/>
        <family val="1"/>
      </rPr>
      <t>туалет</t>
    </r>
  </si>
  <si>
    <r>
      <rPr>
        <sz val="9.5"/>
        <color rgb="FF343434"/>
        <rFont val="Lucida Sans Unicode"/>
        <family val="2"/>
      </rPr>
      <t>Итого по помещению</t>
    </r>
  </si>
  <si>
    <r>
      <rPr>
        <sz val="9"/>
        <color rgb="FF343434"/>
        <rFont val="Lucida Sans Unicode"/>
        <family val="2"/>
      </rPr>
      <t>2H</t>
    </r>
  </si>
  <si>
    <r>
      <rPr>
        <sz val="9.5"/>
        <color rgb="FF343434"/>
        <rFont val="Calibri"/>
        <family val="1"/>
      </rPr>
      <t>тамбур</t>
    </r>
  </si>
  <si>
    <r>
      <rPr>
        <sz val="9.5"/>
        <color rgb="FF343434"/>
        <rFont val="Lucida Sans Unicode"/>
        <family val="2"/>
      </rPr>
      <t xml:space="preserve">офисный
</t>
    </r>
    <r>
      <rPr>
        <sz val="9"/>
        <color rgb="FF343434"/>
        <rFont val="Lucida Sans Unicode"/>
        <family val="2"/>
      </rPr>
      <t>блок №8</t>
    </r>
  </si>
  <si>
    <r>
      <rPr>
        <sz val="9.5"/>
        <color rgb="FF343434"/>
        <rFont val="Calibri"/>
        <family val="1"/>
      </rPr>
      <t>офис</t>
    </r>
  </si>
  <si>
    <r>
      <rPr>
        <sz val="9.5"/>
        <color rgb="FF343434"/>
        <rFont val="Calibri"/>
        <family val="1"/>
      </rPr>
      <t>совмещенный  санузел</t>
    </r>
  </si>
  <si>
    <r>
      <rPr>
        <sz val="9"/>
        <color rgb="FF343434"/>
        <rFont val="Lucida Sans Unicode"/>
        <family val="2"/>
      </rPr>
      <t>Итого по помещению</t>
    </r>
  </si>
  <si>
    <r>
      <rPr>
        <sz val="8.5"/>
        <color rgb="FF343434"/>
        <rFont val="Lucida Sans Unicode"/>
        <family val="2"/>
      </rPr>
      <t>ЗН</t>
    </r>
  </si>
  <si>
    <r>
      <rPr>
        <sz val="9"/>
        <color rgb="FF343434"/>
        <rFont val="Lucida Sans Unicode"/>
        <family val="2"/>
      </rPr>
      <t>тамбур</t>
    </r>
  </si>
  <si>
    <r>
      <rPr>
        <sz val="9.5"/>
        <color rgb="FF343434"/>
        <rFont val="Lucida Sans Unicode"/>
        <family val="2"/>
      </rPr>
      <t xml:space="preserve">офисныи
</t>
    </r>
    <r>
      <rPr>
        <sz val="9.5"/>
        <color rgb="FF343434"/>
        <rFont val="Lucida Sans Unicode"/>
        <family val="2"/>
      </rPr>
      <t>блок №7</t>
    </r>
  </si>
  <si>
    <r>
      <rPr>
        <sz val="9"/>
        <color rgb="FF343434"/>
        <rFont val="Lucida Sans Unicode"/>
        <family val="2"/>
      </rPr>
      <t>офис</t>
    </r>
  </si>
  <si>
    <r>
      <rPr>
        <sz val="9"/>
        <color rgb="FF343434"/>
        <rFont val="Lucida Sans Unicode"/>
        <family val="2"/>
      </rPr>
      <t>туалет</t>
    </r>
  </si>
  <si>
    <r>
      <rPr>
        <sz val="9"/>
        <color rgb="FF343434"/>
        <rFont val="Lucida Sans Unicode"/>
        <family val="2"/>
      </rPr>
      <t>Итого по помещение</t>
    </r>
  </si>
  <si>
    <r>
      <rPr>
        <sz val="8.5"/>
        <color rgb="FF343434"/>
        <rFont val="Lucida Sans Unicode"/>
        <family val="2"/>
      </rPr>
      <t>4H</t>
    </r>
  </si>
  <si>
    <r>
      <rPr>
        <sz val="9"/>
        <color rgb="FF343434"/>
        <rFont val="Lucida Sans Unicode"/>
        <family val="2"/>
      </rPr>
      <t xml:space="preserve">офисный
</t>
    </r>
    <r>
      <rPr>
        <sz val="9"/>
        <color rgb="FF343434"/>
        <rFont val="Lucida Sans Unicode"/>
        <family val="2"/>
      </rPr>
      <t>блок №6</t>
    </r>
  </si>
  <si>
    <r>
      <rPr>
        <sz val="9"/>
        <color rgb="FF343434"/>
        <rFont val="Lucida Sans Unicode"/>
        <family val="2"/>
      </rPr>
      <t>5H</t>
    </r>
  </si>
  <si>
    <r>
      <rPr>
        <sz val="9"/>
        <color rgb="FF343434"/>
        <rFont val="Lucida Sans Unicode"/>
        <family val="2"/>
      </rPr>
      <t xml:space="preserve">офисныи
</t>
    </r>
    <r>
      <rPr>
        <sz val="9"/>
        <color rgb="FF343434"/>
        <rFont val="Lucida Sans Unicode"/>
        <family val="2"/>
      </rPr>
      <t>блок N°-5</t>
    </r>
  </si>
  <si>
    <r>
      <rPr>
        <sz val="9"/>
        <rFont val="Microsoft Sans Serif"/>
        <family val="2"/>
      </rPr>
      <t>туалет</t>
    </r>
  </si>
  <si>
    <r>
      <rPr>
        <sz val="9"/>
        <rFont val="Microsoft Sans Serif"/>
        <family val="2"/>
      </rPr>
      <t>Итого по помещению</t>
    </r>
  </si>
  <si>
    <r>
      <rPr>
        <sz val="9"/>
        <rFont val="Microsoft Sans Serif"/>
        <family val="2"/>
      </rPr>
      <t>6Н</t>
    </r>
  </si>
  <si>
    <r>
      <rPr>
        <sz val="9"/>
        <rFont val="Microsoft Sans Serif"/>
        <family val="2"/>
      </rPr>
      <t>тамбур</t>
    </r>
  </si>
  <si>
    <r>
      <rPr>
        <sz val="9"/>
        <rFont val="Microsoft Sans Serif"/>
        <family val="2"/>
      </rPr>
      <t xml:space="preserve">офисный
</t>
    </r>
    <r>
      <rPr>
        <sz val="9"/>
        <rFont val="Microsoft Sans Serif"/>
        <family val="2"/>
      </rPr>
      <t>блок №4</t>
    </r>
  </si>
  <si>
    <r>
      <rPr>
        <sz val="9"/>
        <rFont val="Microsoft Sans Serif"/>
        <family val="2"/>
      </rPr>
      <t>офис</t>
    </r>
  </si>
  <si>
    <r>
      <rPr>
        <sz val="9"/>
        <rFont val="Microsoft Sans Serif"/>
        <family val="2"/>
      </rPr>
      <t>совмещенный санузел</t>
    </r>
  </si>
  <si>
    <r>
      <rPr>
        <sz val="9"/>
        <rFont val="Microsoft Sans Serif"/>
        <family val="2"/>
      </rPr>
      <t>7Н</t>
    </r>
  </si>
  <si>
    <r>
      <rPr>
        <sz val="9"/>
        <rFont val="Microsoft Sans Serif"/>
        <family val="2"/>
      </rPr>
      <t xml:space="preserve">офисный
</t>
    </r>
    <r>
      <rPr>
        <sz val="9"/>
        <rFont val="Microsoft Sans Serif"/>
        <family val="2"/>
      </rPr>
      <t>блок №3</t>
    </r>
  </si>
  <si>
    <r>
      <rPr>
        <sz val="9"/>
        <rFont val="Microsoft Sans Serif"/>
        <family val="2"/>
      </rPr>
      <t>8Н</t>
    </r>
  </si>
  <si>
    <r>
      <rPr>
        <sz val="9"/>
        <rFont val="Microsoft Sans Serif"/>
        <family val="2"/>
      </rPr>
      <t xml:space="preserve">офисный
</t>
    </r>
    <r>
      <rPr>
        <sz val="9"/>
        <rFont val="Microsoft Sans Serif"/>
        <family val="2"/>
      </rPr>
      <t>блок №2</t>
    </r>
  </si>
  <si>
    <r>
      <rPr>
        <sz val="9"/>
        <rFont val="Microsoft Sans Serif"/>
        <family val="2"/>
      </rPr>
      <t>9Н</t>
    </r>
  </si>
  <si>
    <r>
      <rPr>
        <sz val="9"/>
        <rFont val="Microsoft Sans Serif"/>
        <family val="2"/>
      </rPr>
      <t xml:space="preserve">офисный
</t>
    </r>
    <r>
      <rPr>
        <sz val="9"/>
        <rFont val="Microsoft Sans Serif"/>
        <family val="2"/>
      </rPr>
      <t>блок №1</t>
    </r>
  </si>
  <si>
    <r>
      <rPr>
        <sz val="9"/>
        <rFont val="Microsoft Sans Serif"/>
        <family val="2"/>
      </rPr>
      <t>10Н</t>
    </r>
  </si>
  <si>
    <r>
      <rPr>
        <sz val="9"/>
        <rFont val="Microsoft Sans Serif"/>
        <family val="2"/>
      </rPr>
      <t>ИТП2</t>
    </r>
  </si>
  <si>
    <r>
      <rPr>
        <sz val="9"/>
        <rFont val="Microsoft Sans Serif"/>
        <family val="2"/>
      </rPr>
      <t xml:space="preserve">для встроен.
</t>
    </r>
    <r>
      <rPr>
        <sz val="9"/>
        <rFont val="Microsoft Sans Serif"/>
        <family val="2"/>
      </rPr>
      <t>помещ.</t>
    </r>
  </si>
  <si>
    <r>
      <rPr>
        <sz val="9"/>
        <rFont val="Microsoft Sans Serif"/>
        <family val="2"/>
      </rPr>
      <t>подвал</t>
    </r>
  </si>
  <si>
    <r>
      <rPr>
        <sz val="9"/>
        <rFont val="Microsoft Sans Serif"/>
        <family val="2"/>
      </rPr>
      <t>11Н</t>
    </r>
  </si>
  <si>
    <r>
      <rPr>
        <sz val="9"/>
        <rFont val="Microsoft Sans Serif"/>
        <family val="2"/>
      </rPr>
      <t>водомерный узел</t>
    </r>
  </si>
  <si>
    <r>
      <rPr>
        <sz val="9"/>
        <rFont val="Microsoft Sans Serif"/>
        <family val="2"/>
      </rPr>
      <t>12Н</t>
    </r>
  </si>
  <si>
    <r>
      <rPr>
        <sz val="9"/>
        <rFont val="Microsoft Sans Serif"/>
        <family val="2"/>
      </rPr>
      <t>хоз. кладовая</t>
    </r>
  </si>
  <si>
    <r>
      <rPr>
        <sz val="9"/>
        <rFont val="Microsoft Sans Serif"/>
        <family val="2"/>
      </rPr>
      <t>13Н</t>
    </r>
  </si>
  <si>
    <r>
      <rPr>
        <sz val="9"/>
        <rFont val="Microsoft Sans Serif"/>
        <family val="2"/>
      </rPr>
      <t>14Н</t>
    </r>
  </si>
  <si>
    <r>
      <rPr>
        <sz val="9"/>
        <rFont val="Microsoft Sans Serif"/>
        <family val="2"/>
      </rPr>
      <t xml:space="preserve">помещение уборочного
</t>
    </r>
    <r>
      <rPr>
        <sz val="9"/>
        <rFont val="Microsoft Sans Serif"/>
        <family val="2"/>
      </rPr>
      <t>инвентаря</t>
    </r>
  </si>
  <si>
    <r>
      <rPr>
        <sz val="8"/>
        <rFont val="Microsoft Sans Serif"/>
        <family val="2"/>
      </rPr>
      <t>подвал</t>
    </r>
  </si>
  <si>
    <r>
      <rPr>
        <sz val="9"/>
        <rFont val="Microsoft Sans Serif"/>
        <family val="2"/>
      </rPr>
      <t>15Н</t>
    </r>
  </si>
  <si>
    <r>
      <rPr>
        <sz val="9"/>
        <rFont val="Microsoft Sans Serif"/>
        <family val="2"/>
      </rPr>
      <t>служебное помещение</t>
    </r>
  </si>
  <si>
    <r>
      <rPr>
        <sz val="9"/>
        <rFont val="Microsoft Sans Serif"/>
        <family val="2"/>
      </rPr>
      <t>16Н</t>
    </r>
  </si>
  <si>
    <r>
      <rPr>
        <sz val="9"/>
        <rFont val="Microsoft Sans Serif"/>
        <family val="2"/>
      </rPr>
      <t>17Н</t>
    </r>
  </si>
  <si>
    <r>
      <rPr>
        <sz val="9"/>
        <rFont val="Microsoft Sans Serif"/>
        <family val="2"/>
      </rPr>
      <t>18Н</t>
    </r>
  </si>
  <si>
    <r>
      <rPr>
        <sz val="9"/>
        <rFont val="Microsoft Sans Serif"/>
        <family val="2"/>
      </rPr>
      <t>19Н</t>
    </r>
  </si>
  <si>
    <r>
      <rPr>
        <sz val="9"/>
        <rFont val="Microsoft Sans Serif"/>
        <family val="2"/>
      </rPr>
      <t>20Н</t>
    </r>
  </si>
  <si>
    <r>
      <rPr>
        <sz val="9"/>
        <rFont val="Microsoft Sans Serif"/>
        <family val="2"/>
      </rPr>
      <t>21Н</t>
    </r>
  </si>
  <si>
    <r>
      <rPr>
        <sz val="9"/>
        <rFont val="Microsoft Sans Serif"/>
        <family val="2"/>
      </rPr>
      <t>22Н</t>
    </r>
  </si>
  <si>
    <r>
      <rPr>
        <sz val="9"/>
        <rFont val="Microsoft Sans Serif"/>
        <family val="2"/>
      </rPr>
      <t>23Н</t>
    </r>
  </si>
  <si>
    <r>
      <rPr>
        <sz val="9"/>
        <rFont val="Microsoft Sans Serif"/>
        <family val="2"/>
      </rPr>
      <t>24Н</t>
    </r>
  </si>
  <si>
    <r>
      <rPr>
        <sz val="9"/>
        <rFont val="Microsoft Sans Serif"/>
        <family val="2"/>
      </rPr>
      <t>25Н</t>
    </r>
  </si>
  <si>
    <r>
      <rPr>
        <sz val="9"/>
        <rFont val="Microsoft Sans Serif"/>
        <family val="2"/>
      </rPr>
      <t>26Н</t>
    </r>
  </si>
  <si>
    <r>
      <rPr>
        <sz val="9"/>
        <rFont val="Microsoft Sans Serif"/>
        <family val="2"/>
      </rPr>
      <t>27Н</t>
    </r>
  </si>
  <si>
    <r>
      <rPr>
        <sz val="9"/>
        <rFont val="Microsoft Sans Serif"/>
        <family val="2"/>
      </rPr>
      <t>28Н</t>
    </r>
  </si>
  <si>
    <r>
      <rPr>
        <sz val="9"/>
        <rFont val="Microsoft Sans Serif"/>
        <family val="2"/>
      </rPr>
      <t>29Н</t>
    </r>
  </si>
  <si>
    <r>
      <rPr>
        <sz val="9"/>
        <rFont val="Microsoft Sans Serif"/>
        <family val="2"/>
      </rPr>
      <t>30Н</t>
    </r>
  </si>
  <si>
    <r>
      <rPr>
        <sz val="9"/>
        <rFont val="Microsoft Sans Serif"/>
        <family val="2"/>
      </rPr>
      <t>31Н</t>
    </r>
  </si>
  <si>
    <r>
      <rPr>
        <sz val="9"/>
        <rFont val="Microsoft Sans Serif"/>
        <family val="2"/>
      </rPr>
      <t>32Н</t>
    </r>
  </si>
  <si>
    <r>
      <rPr>
        <sz val="9"/>
        <rFont val="Microsoft Sans Serif"/>
        <family val="2"/>
      </rPr>
      <t>33Н</t>
    </r>
  </si>
  <si>
    <r>
      <rPr>
        <sz val="9"/>
        <rFont val="Microsoft Sans Serif"/>
        <family val="2"/>
      </rPr>
      <t>34Н</t>
    </r>
  </si>
  <si>
    <r>
      <rPr>
        <sz val="9"/>
        <rFont val="Microsoft Sans Serif"/>
        <family val="2"/>
      </rPr>
      <t>35Н</t>
    </r>
  </si>
  <si>
    <r>
      <rPr>
        <sz val="9"/>
        <rFont val="Microsoft Sans Serif"/>
        <family val="2"/>
      </rPr>
      <t>36Н</t>
    </r>
  </si>
  <si>
    <r>
      <rPr>
        <sz val="9"/>
        <rFont val="Microsoft Sans Serif"/>
        <family val="2"/>
      </rPr>
      <t>37Н</t>
    </r>
  </si>
  <si>
    <r>
      <rPr>
        <sz val="9"/>
        <rFont val="Microsoft Sans Serif"/>
        <family val="2"/>
      </rPr>
      <t>38Н</t>
    </r>
  </si>
  <si>
    <r>
      <rPr>
        <sz val="9"/>
        <rFont val="Microsoft Sans Serif"/>
        <family val="2"/>
      </rPr>
      <t>39Н</t>
    </r>
  </si>
  <si>
    <r>
      <rPr>
        <sz val="9"/>
        <rFont val="Microsoft Sans Serif"/>
        <family val="2"/>
      </rPr>
      <t>40Н</t>
    </r>
  </si>
  <si>
    <r>
      <rPr>
        <sz val="9"/>
        <rFont val="Microsoft Sans Serif"/>
        <family val="2"/>
      </rPr>
      <t>41Н</t>
    </r>
  </si>
  <si>
    <r>
      <rPr>
        <sz val="9"/>
        <rFont val="Microsoft Sans Serif"/>
        <family val="2"/>
      </rPr>
      <t>42Н</t>
    </r>
  </si>
  <si>
    <r>
      <rPr>
        <sz val="9"/>
        <rFont val="Microsoft Sans Serif"/>
        <family val="2"/>
      </rPr>
      <t>43Н</t>
    </r>
  </si>
  <si>
    <r>
      <rPr>
        <sz val="9"/>
        <rFont val="Microsoft Sans Serif"/>
        <family val="2"/>
      </rPr>
      <t>44Н</t>
    </r>
  </si>
  <si>
    <r>
      <rPr>
        <sz val="9"/>
        <rFont val="Microsoft Sans Serif"/>
        <family val="2"/>
      </rPr>
      <t>45Н</t>
    </r>
  </si>
  <si>
    <r>
      <rPr>
        <sz val="9"/>
        <rFont val="Microsoft Sans Serif"/>
        <family val="2"/>
      </rPr>
      <t>46Н</t>
    </r>
  </si>
  <si>
    <r>
      <rPr>
        <sz val="9"/>
        <rFont val="Microsoft Sans Serif"/>
        <family val="2"/>
      </rPr>
      <t>47Н</t>
    </r>
  </si>
  <si>
    <r>
      <rPr>
        <sz val="9"/>
        <rFont val="Microsoft Sans Serif"/>
        <family val="2"/>
      </rPr>
      <t>48Н</t>
    </r>
  </si>
  <si>
    <r>
      <rPr>
        <sz val="9"/>
        <rFont val="Microsoft Sans Serif"/>
        <family val="2"/>
      </rPr>
      <t>49Н</t>
    </r>
  </si>
  <si>
    <r>
      <rPr>
        <sz val="9"/>
        <rFont val="Microsoft Sans Serif"/>
        <family val="2"/>
      </rPr>
      <t>50Н</t>
    </r>
  </si>
  <si>
    <r>
      <rPr>
        <sz val="9"/>
        <rFont val="Microsoft Sans Serif"/>
        <family val="2"/>
      </rPr>
      <t>51Н</t>
    </r>
  </si>
  <si>
    <r>
      <rPr>
        <sz val="9"/>
        <rFont val="Microsoft Sans Serif"/>
        <family val="2"/>
      </rPr>
      <t>52Н</t>
    </r>
  </si>
  <si>
    <r>
      <rPr>
        <sz val="9"/>
        <rFont val="Microsoft Sans Serif"/>
        <family val="2"/>
      </rPr>
      <t>53Н</t>
    </r>
  </si>
  <si>
    <r>
      <rPr>
        <sz val="9"/>
        <rFont val="Microsoft Sans Serif"/>
        <family val="2"/>
      </rPr>
      <t>54Н</t>
    </r>
  </si>
  <si>
    <r>
      <rPr>
        <sz val="9"/>
        <rFont val="Microsoft Sans Serif"/>
        <family val="2"/>
      </rPr>
      <t>55Н</t>
    </r>
  </si>
  <si>
    <r>
      <rPr>
        <sz val="9"/>
        <rFont val="Microsoft Sans Serif"/>
        <family val="2"/>
      </rPr>
      <t>56Н</t>
    </r>
  </si>
  <si>
    <r>
      <rPr>
        <sz val="9"/>
        <rFont val="Microsoft Sans Serif"/>
        <family val="2"/>
      </rPr>
      <t>57Н</t>
    </r>
  </si>
  <si>
    <r>
      <rPr>
        <sz val="9"/>
        <rFont val="Microsoft Sans Serif"/>
        <family val="2"/>
      </rPr>
      <t>58Н</t>
    </r>
  </si>
  <si>
    <r>
      <rPr>
        <sz val="9"/>
        <rFont val="Microsoft Sans Serif"/>
        <family val="2"/>
      </rPr>
      <t>59Н</t>
    </r>
  </si>
  <si>
    <r>
      <rPr>
        <sz val="9"/>
        <rFont val="Microsoft Sans Serif"/>
        <family val="2"/>
      </rPr>
      <t>60Н</t>
    </r>
  </si>
  <si>
    <r>
      <rPr>
        <sz val="9"/>
        <rFont val="Microsoft Sans Serif"/>
        <family val="2"/>
      </rPr>
      <t>61Н</t>
    </r>
  </si>
  <si>
    <r>
      <rPr>
        <sz val="9"/>
        <rFont val="Microsoft Sans Serif"/>
        <family val="2"/>
      </rPr>
      <t>кабельная слаботочных сетей</t>
    </r>
  </si>
  <si>
    <r>
      <rPr>
        <sz val="9"/>
        <rFont val="Microsoft Sans Serif"/>
        <family val="2"/>
      </rPr>
      <t>62Н</t>
    </r>
  </si>
  <si>
    <r>
      <rPr>
        <sz val="9"/>
        <rFont val="Microsoft Sans Serif"/>
        <family val="2"/>
      </rPr>
      <t>63Н</t>
    </r>
  </si>
  <si>
    <r>
      <rPr>
        <sz val="9"/>
        <rFont val="Microsoft Sans Serif"/>
        <family val="2"/>
      </rPr>
      <t>64Н</t>
    </r>
  </si>
  <si>
    <r>
      <rPr>
        <sz val="9"/>
        <rFont val="Microsoft Sans Serif"/>
        <family val="2"/>
      </rPr>
      <t>ГРЩ</t>
    </r>
  </si>
  <si>
    <r>
      <rPr>
        <sz val="9"/>
        <rFont val="Microsoft Sans Serif"/>
        <family val="2"/>
      </rPr>
      <t>65Н</t>
    </r>
  </si>
  <si>
    <r>
      <rPr>
        <sz val="9"/>
        <rFont val="Microsoft Sans Serif"/>
        <family val="2"/>
      </rPr>
      <t>66Н</t>
    </r>
  </si>
  <si>
    <r>
      <rPr>
        <sz val="9"/>
        <rFont val="Microsoft Sans Serif"/>
        <family val="2"/>
      </rPr>
      <t>67Н</t>
    </r>
  </si>
  <si>
    <r>
      <rPr>
        <sz val="9"/>
        <rFont val="Microsoft Sans Serif"/>
        <family val="2"/>
      </rPr>
      <t>68Н</t>
    </r>
  </si>
  <si>
    <r>
      <rPr>
        <sz val="9"/>
        <rFont val="Microsoft Sans Serif"/>
        <family val="2"/>
      </rPr>
      <t>69Н</t>
    </r>
  </si>
  <si>
    <r>
      <rPr>
        <sz val="9"/>
        <rFont val="Microsoft Sans Serif"/>
        <family val="2"/>
      </rPr>
      <t>70Н</t>
    </r>
  </si>
  <si>
    <r>
      <rPr>
        <sz val="9"/>
        <rFont val="Microsoft Sans Serif"/>
        <family val="2"/>
      </rPr>
      <t>71Н</t>
    </r>
  </si>
  <si>
    <r>
      <rPr>
        <sz val="9"/>
        <rFont val="Microsoft Sans Serif"/>
        <family val="2"/>
      </rPr>
      <t>72Н</t>
    </r>
  </si>
  <si>
    <r>
      <rPr>
        <sz val="9"/>
        <rFont val="Microsoft Sans Serif"/>
        <family val="2"/>
      </rPr>
      <t>73Н</t>
    </r>
  </si>
  <si>
    <r>
      <rPr>
        <sz val="9"/>
        <rFont val="Microsoft Sans Serif"/>
        <family val="2"/>
      </rPr>
      <t>ИТП1</t>
    </r>
  </si>
  <si>
    <r>
      <rPr>
        <sz val="9"/>
        <rFont val="Microsoft Sans Serif"/>
        <family val="2"/>
      </rPr>
      <t>для жилья</t>
    </r>
  </si>
  <si>
    <r>
      <rPr>
        <sz val="9"/>
        <rFont val="Microsoft Sans Serif"/>
        <family val="2"/>
      </rPr>
      <t>74Н</t>
    </r>
  </si>
  <si>
    <r>
      <rPr>
        <sz val="9"/>
        <rFont val="Microsoft Sans Serif"/>
        <family val="2"/>
      </rPr>
      <t>диспетчерская</t>
    </r>
  </si>
  <si>
    <r>
      <rPr>
        <sz val="9"/>
        <rFont val="Microsoft Sans Serif"/>
        <family val="2"/>
      </rPr>
      <t>Итого по нежилым помещениям</t>
    </r>
  </si>
  <si>
    <r>
      <rPr>
        <sz val="11"/>
        <rFont val="Microsoft Sans Serif"/>
        <family val="2"/>
      </rPr>
      <t>Жилые помещения</t>
    </r>
  </si>
  <si>
    <r>
      <rPr>
        <sz val="7"/>
        <rFont val="Microsoft Sans Serif"/>
        <family val="2"/>
      </rPr>
      <t>Этаж</t>
    </r>
  </si>
  <si>
    <r>
      <rPr>
        <sz val="7"/>
        <rFont val="Microsoft Sans Serif"/>
        <family val="2"/>
      </rPr>
      <t>№ поме- щения</t>
    </r>
  </si>
  <si>
    <r>
      <rPr>
        <sz val="7"/>
        <rFont val="Microsoft Sans Serif"/>
        <family val="2"/>
      </rPr>
      <t>№ части поме- щения</t>
    </r>
  </si>
  <si>
    <r>
      <rPr>
        <sz val="7"/>
        <rFont val="Microsoft Sans Serif"/>
        <family val="2"/>
      </rPr>
      <t xml:space="preserve">Наименован ие части
</t>
    </r>
    <r>
      <rPr>
        <sz val="7"/>
        <rFont val="Microsoft Sans Serif"/>
        <family val="2"/>
      </rPr>
      <t>помещения</t>
    </r>
  </si>
  <si>
    <r>
      <rPr>
        <sz val="7"/>
        <rFont val="Microsoft Sans Serif"/>
        <family val="2"/>
      </rPr>
      <t xml:space="preserve">Общая площадь,
</t>
    </r>
    <r>
      <rPr>
        <sz val="7"/>
        <rFont val="Microsoft Sans Serif"/>
        <family val="2"/>
      </rPr>
      <t>кв.м.</t>
    </r>
  </si>
  <si>
    <r>
      <rPr>
        <sz val="7"/>
        <rFont val="Microsoft Sans Serif"/>
        <family val="2"/>
      </rPr>
      <t>В том числе площадь, кв.м.</t>
    </r>
  </si>
  <si>
    <r>
      <rPr>
        <sz val="7"/>
        <rFont val="Microsoft Sans Serif"/>
        <family val="2"/>
      </rPr>
      <t xml:space="preserve">Кроме того,
</t>
    </r>
    <r>
      <rPr>
        <sz val="7"/>
        <rFont val="Microsoft Sans Serif"/>
        <family val="2"/>
      </rPr>
      <t xml:space="preserve">площадь лоджий, балконов, веранд, террас с коэффи-
</t>
    </r>
    <r>
      <rPr>
        <sz val="7"/>
        <rFont val="Microsoft Sans Serif"/>
        <family val="2"/>
      </rPr>
      <t>циентами, кв.м.</t>
    </r>
  </si>
  <si>
    <r>
      <rPr>
        <sz val="7"/>
        <rFont val="Microsoft Sans Serif"/>
        <family val="2"/>
      </rPr>
      <t>Высота, м</t>
    </r>
  </si>
  <si>
    <r>
      <rPr>
        <sz val="7"/>
        <rFont val="Microsoft Sans Serif"/>
        <family val="2"/>
      </rPr>
      <t>Примеча-ние</t>
    </r>
  </si>
  <si>
    <r>
      <rPr>
        <sz val="7"/>
        <rFont val="Microsoft Sans Serif"/>
        <family val="2"/>
      </rPr>
      <t>Жилая кв.м.</t>
    </r>
  </si>
  <si>
    <r>
      <rPr>
        <sz val="7"/>
        <rFont val="Microsoft Sans Serif"/>
        <family val="2"/>
      </rPr>
      <t>Вспомо- гатель-ная, кв.м.</t>
    </r>
  </si>
  <si>
    <r>
      <rPr>
        <sz val="9"/>
        <rFont val="Microsoft Sans Serif"/>
        <family val="2"/>
      </rPr>
      <t>коридор</t>
    </r>
  </si>
  <si>
    <r>
      <rPr>
        <sz val="9"/>
        <rFont val="Microsoft Sans Serif"/>
        <family val="2"/>
      </rPr>
      <t>ванная</t>
    </r>
  </si>
  <si>
    <r>
      <rPr>
        <sz val="9"/>
        <rFont val="Microsoft Sans Serif"/>
        <family val="2"/>
      </rPr>
      <t>комната</t>
    </r>
  </si>
  <si>
    <r>
      <rPr>
        <sz val="9"/>
        <rFont val="Microsoft Sans Serif"/>
        <family val="2"/>
      </rPr>
      <t>кухня</t>
    </r>
  </si>
  <si>
    <r>
      <rPr>
        <sz val="9"/>
        <rFont val="Microsoft Sans Serif"/>
        <family val="2"/>
      </rPr>
      <t xml:space="preserve">лоджия
</t>
    </r>
    <r>
      <rPr>
        <sz val="9"/>
        <rFont val="Microsoft Sans Serif"/>
        <family val="2"/>
      </rPr>
      <t>остеклен- ная</t>
    </r>
  </si>
  <si>
    <r>
      <rPr>
        <sz val="9"/>
        <rFont val="Microsoft Sans Serif"/>
        <family val="2"/>
      </rPr>
      <t xml:space="preserve">лоджия остеклен-
</t>
    </r>
    <r>
      <rPr>
        <sz val="9"/>
        <rFont val="Microsoft Sans Serif"/>
        <family val="2"/>
      </rPr>
      <t>ная</t>
    </r>
  </si>
  <si>
    <r>
      <rPr>
        <sz val="9"/>
        <rFont val="Microsoft Sans Serif"/>
        <family val="2"/>
      </rPr>
      <t xml:space="preserve">2,4
</t>
    </r>
    <r>
      <rPr>
        <sz val="9"/>
        <rFont val="Microsoft Sans Serif"/>
        <family val="2"/>
      </rPr>
      <t>13.2</t>
    </r>
  </si>
  <si>
    <r>
      <rPr>
        <sz val="9"/>
        <rFont val="Microsoft Sans Serif"/>
        <family val="2"/>
      </rPr>
      <t xml:space="preserve">лоджия остеклен- ная,
</t>
    </r>
    <r>
      <rPr>
        <sz val="9"/>
        <rFont val="Microsoft Sans Serif"/>
        <family val="2"/>
      </rPr>
      <t>терраса</t>
    </r>
  </si>
  <si>
    <r>
      <rPr>
        <sz val="9"/>
        <rFont val="Microsoft Sans Serif"/>
        <family val="2"/>
      </rPr>
      <t xml:space="preserve">2,6
</t>
    </r>
    <r>
      <rPr>
        <sz val="9"/>
        <rFont val="Microsoft Sans Serif"/>
        <family val="2"/>
      </rPr>
      <t>10,1</t>
    </r>
  </si>
  <si>
    <r>
      <rPr>
        <sz val="9"/>
        <rFont val="Microsoft Sans Serif"/>
        <family val="2"/>
      </rPr>
      <t>2,6            14,9</t>
    </r>
  </si>
  <si>
    <r>
      <rPr>
        <sz val="9"/>
        <rFont val="Microsoft Sans Serif"/>
        <family val="2"/>
      </rPr>
      <t>2,5           6,7</t>
    </r>
  </si>
  <si>
    <r>
      <rPr>
        <sz val="9"/>
        <rFont val="Microsoft Sans Serif"/>
        <family val="2"/>
      </rPr>
      <t>кладовая</t>
    </r>
  </si>
  <si>
    <r>
      <rPr>
        <sz val="9"/>
        <rFont val="Microsoft Sans Serif"/>
        <family val="2"/>
      </rPr>
      <t>балкон</t>
    </r>
  </si>
  <si>
    <r>
      <rPr>
        <sz val="9"/>
        <rFont val="Microsoft Sans Serif"/>
        <family val="2"/>
      </rPr>
      <t xml:space="preserve">2,6
</t>
    </r>
    <r>
      <rPr>
        <sz val="9"/>
        <rFont val="Microsoft Sans Serif"/>
        <family val="2"/>
      </rPr>
      <t>11,6</t>
    </r>
  </si>
  <si>
    <r>
      <rPr>
        <sz val="9"/>
        <rFont val="Microsoft Sans Serif"/>
        <family val="2"/>
      </rPr>
      <t xml:space="preserve">2,6
</t>
    </r>
    <r>
      <rPr>
        <sz val="9"/>
        <rFont val="Microsoft Sans Serif"/>
        <family val="2"/>
      </rPr>
      <t>15,0</t>
    </r>
  </si>
  <si>
    <r>
      <rPr>
        <sz val="9"/>
        <rFont val="Microsoft Sans Serif"/>
        <family val="2"/>
      </rPr>
      <t>2,5             6,5</t>
    </r>
  </si>
  <si>
    <r>
      <rPr>
        <sz val="9"/>
        <rFont val="Microsoft Sans Serif"/>
        <family val="2"/>
      </rPr>
      <t>терраса</t>
    </r>
  </si>
  <si>
    <r>
      <rPr>
        <sz val="9"/>
        <rFont val="Microsoft Sans Serif"/>
        <family val="2"/>
      </rPr>
      <t xml:space="preserve">2,8
</t>
    </r>
    <r>
      <rPr>
        <sz val="9"/>
        <rFont val="Microsoft Sans Serif"/>
        <family val="2"/>
      </rPr>
      <t>14,2</t>
    </r>
  </si>
  <si>
    <r>
      <rPr>
        <sz val="9"/>
        <rFont val="Microsoft Sans Serif"/>
        <family val="2"/>
      </rPr>
      <t xml:space="preserve">комната-
</t>
    </r>
    <r>
      <rPr>
        <sz val="9"/>
        <rFont val="Microsoft Sans Serif"/>
        <family val="2"/>
      </rPr>
      <t>кухня</t>
    </r>
  </si>
  <si>
    <r>
      <rPr>
        <sz val="9"/>
        <rFont val="Microsoft Sans Serif"/>
        <family val="2"/>
      </rPr>
      <t>гардероб</t>
    </r>
  </si>
  <si>
    <r>
      <rPr>
        <sz val="9"/>
        <rFont val="Microsoft Sans Serif"/>
        <family val="2"/>
      </rPr>
      <t>2,5           11,6</t>
    </r>
  </si>
  <si>
    <r>
      <rPr>
        <sz val="9"/>
        <rFont val="Microsoft Sans Serif"/>
        <family val="2"/>
      </rPr>
      <t xml:space="preserve">2,5
</t>
    </r>
    <r>
      <rPr>
        <sz val="9"/>
        <rFont val="Microsoft Sans Serif"/>
        <family val="2"/>
      </rPr>
      <t>15,0</t>
    </r>
  </si>
  <si>
    <r>
      <rPr>
        <sz val="9"/>
        <rFont val="Microsoft Sans Serif"/>
        <family val="2"/>
      </rPr>
      <t>2,5         5,7</t>
    </r>
  </si>
  <si>
    <r>
      <rPr>
        <sz val="9"/>
        <rFont val="Microsoft Sans Serif"/>
        <family val="2"/>
      </rPr>
      <t>2,7             14,2</t>
    </r>
  </si>
  <si>
    <r>
      <rPr>
        <sz val="9"/>
        <rFont val="Microsoft Sans Serif"/>
        <family val="2"/>
      </rPr>
      <t>Итого по жилым помещениям</t>
    </r>
  </si>
  <si>
    <r>
      <rPr>
        <sz val="11"/>
        <rFont val="Microsoft Sans Serif"/>
        <family val="2"/>
      </rPr>
      <t>Лестницы</t>
    </r>
  </si>
  <si>
    <r>
      <rPr>
        <sz val="7"/>
        <rFont val="Microsoft Sans Serif"/>
        <family val="2"/>
      </rPr>
      <t>№ части поме- щения по плану</t>
    </r>
  </si>
  <si>
    <r>
      <rPr>
        <sz val="7"/>
        <rFont val="Microsoft Sans Serif"/>
        <family val="2"/>
      </rPr>
      <t>Наименование части помещения</t>
    </r>
  </si>
  <si>
    <r>
      <rPr>
        <sz val="7"/>
        <rFont val="Microsoft Sans Serif"/>
        <family val="2"/>
      </rPr>
      <t>Общая площадь, кв.м.</t>
    </r>
  </si>
  <si>
    <r>
      <rPr>
        <sz val="7"/>
        <rFont val="Microsoft Sans Serif"/>
        <family val="2"/>
      </rPr>
      <t>Примечание</t>
    </r>
  </si>
  <si>
    <r>
      <rPr>
        <sz val="9"/>
        <rFont val="Microsoft Sans Serif"/>
        <family val="2"/>
      </rPr>
      <t>1ЛК</t>
    </r>
  </si>
  <si>
    <r>
      <rPr>
        <sz val="9"/>
        <rFont val="Microsoft Sans Serif"/>
        <family val="2"/>
      </rPr>
      <t>лифт пассажирский</t>
    </r>
  </si>
  <si>
    <r>
      <rPr>
        <sz val="9"/>
        <rFont val="Microsoft Sans Serif"/>
        <family val="2"/>
      </rPr>
      <t>мезонин</t>
    </r>
  </si>
  <si>
    <r>
      <rPr>
        <sz val="9"/>
        <rFont val="Microsoft Sans Serif"/>
        <family val="2"/>
      </rPr>
      <t>лестница</t>
    </r>
  </si>
  <si>
    <r>
      <rPr>
        <sz val="9"/>
        <rFont val="Microsoft Sans Serif"/>
        <family val="2"/>
      </rPr>
      <t>2ЛК</t>
    </r>
  </si>
  <si>
    <r>
      <rPr>
        <sz val="9"/>
        <rFont val="Microsoft Sans Serif"/>
        <family val="2"/>
      </rPr>
      <t>3ЛК</t>
    </r>
  </si>
  <si>
    <r>
      <rPr>
        <sz val="9"/>
        <rFont val="Microsoft Sans Serif"/>
        <family val="2"/>
      </rPr>
      <t>4ЛК</t>
    </r>
  </si>
  <si>
    <r>
      <rPr>
        <sz val="9"/>
        <rFont val="Microsoft Sans Serif"/>
        <family val="2"/>
      </rPr>
      <t>лестничная площадк</t>
    </r>
  </si>
  <si>
    <r>
      <rPr>
        <sz val="9"/>
        <rFont val="Microsoft Sans Serif"/>
        <family val="2"/>
      </rPr>
      <t>5ЛК</t>
    </r>
  </si>
  <si>
    <r>
      <rPr>
        <sz val="9"/>
        <rFont val="Microsoft Sans Serif"/>
        <family val="2"/>
      </rPr>
      <t>Итого по лестницам</t>
    </r>
  </si>
  <si>
    <r>
      <rPr>
        <u/>
        <sz val="11"/>
        <rFont val="Times New Roman"/>
        <family val="1"/>
      </rPr>
      <t>Итого по строению:</t>
    </r>
  </si>
  <si>
    <r>
      <rPr>
        <sz val="10.5"/>
        <color rgb="FF343434"/>
        <rFont val="Times New Roman"/>
        <family val="1"/>
      </rPr>
      <t xml:space="preserve">Общая  площадь (суммарная  площадь всех помещений  в здании) составляет 9925.6 кв.м / с учетом площади Лестничных клеток 11656.0 кв.м
</t>
    </r>
    <r>
      <rPr>
        <sz val="10.5"/>
        <color rgb="FF343434"/>
        <rFont val="Times New Roman"/>
        <family val="1"/>
      </rPr>
      <t xml:space="preserve">Кроме того, площадь балконов,  лоджий, террас, веранд, эксплуатируемой кровли:
</t>
    </r>
    <r>
      <rPr>
        <sz val="10.5"/>
        <color rgb="FF343434"/>
        <rFont val="Times New Roman"/>
        <family val="1"/>
      </rPr>
      <t>для жилых помещений (квартир) 1344,3 кв.м / с понижающим  коэффициентом  561,2 кв.м для встроенных  нежилых помещений 0.0 кв.м / с понижающим  коэффициентом  0.0 кв.м для общего имущества 0.0 кв.м / с понижающим коэффициентом  0.0 кв.м</t>
    </r>
  </si>
  <si>
    <r>
      <rPr>
        <sz val="6.5"/>
        <color rgb="FF5DAAF0"/>
        <rFont val="Consolas"/>
        <family val="3"/>
      </rPr>
      <t xml:space="preserve">ен
</t>
    </r>
    <r>
      <rPr>
        <sz val="9.5"/>
        <color rgb="FF343434"/>
        <rFont val="Times New Roman"/>
        <family val="1"/>
      </rPr>
      <t xml:space="preserve">Ру    рад  тел </t>
    </r>
    <r>
      <rPr>
        <sz val="9.5"/>
        <color rgb="FF5DAAF0"/>
        <rFont val="Times New Roman"/>
        <family val="1"/>
      </rPr>
      <t>е   *</t>
    </r>
  </si>
  <si>
    <r>
      <rPr>
        <sz val="9.5"/>
        <color rgb="FF343434"/>
        <rFont val="Times New Roman"/>
        <family val="1"/>
      </rPr>
      <t xml:space="preserve">Ханжиян  О.В.
</t>
    </r>
    <r>
      <rPr>
        <sz val="10.5"/>
        <color rgb="FF5DAAF0"/>
        <rFont val="Times New Roman"/>
        <family val="1"/>
      </rPr>
      <t xml:space="preserve">'    •    </t>
    </r>
    <r>
      <rPr>
        <sz val="10.5"/>
        <color rgb="FFB3B3B3"/>
        <rFont val="Times New Roman"/>
        <family val="1"/>
      </rPr>
      <t xml:space="preserve">’‘                                 </t>
    </r>
    <r>
      <rPr>
        <sz val="10.5"/>
        <color rgb="FF343434"/>
        <rFont val="Times New Roman"/>
        <family val="1"/>
      </rPr>
      <t>Кошелева  И.tO.</t>
    </r>
  </si>
  <si>
    <r>
      <rPr>
        <sz val="9.5"/>
        <color rgb="FF5DAAF0"/>
        <rFont val="Courier New"/>
        <family val="3"/>
      </rPr>
      <t>бТИиКр</t>
    </r>
  </si>
  <si>
    <r>
      <rPr>
        <sz val="9"/>
        <color rgb="FF343434"/>
        <rFont val="Lucida Sans Unicode"/>
        <family val="2"/>
      </rPr>
      <t>10.10.2018 г.</t>
    </r>
  </si>
  <si>
    <t>хоз.кладовые</t>
  </si>
  <si>
    <t>МОП</t>
  </si>
  <si>
    <t>Диспетчерская</t>
  </si>
  <si>
    <t>Н-ки</t>
  </si>
  <si>
    <t>Жилые</t>
  </si>
  <si>
    <t>Л/К</t>
  </si>
  <si>
    <t>КРСОИ вода</t>
  </si>
  <si>
    <t>КРСОИ э/эн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</si>
</sst>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0"/>
      <color rgb="FF000000"/>
      <name val="Times New Roman"/>
      <charset val="204"/>
    </font>
    <font>
      <sz val="7.5"/>
      <name val="Lucida Sans Unicode"/>
    </font>
    <font>
      <sz val="7"/>
      <name val="Lucida Sans Unicode"/>
    </font>
    <font>
      <sz val="9.5"/>
      <color rgb="FF343434"/>
      <name val="Lucida Sans Unicode"/>
      <family val="2"/>
    </font>
    <font>
      <sz val="9.5"/>
      <name val="Lucida Sans Unicode"/>
    </font>
    <font>
      <sz val="9"/>
      <color rgb="FF343434"/>
      <name val="Lucida Sans Unicode"/>
      <family val="2"/>
    </font>
    <font>
      <sz val="9"/>
      <name val="Lucida Sans Unicode"/>
    </font>
    <font>
      <sz val="9.5"/>
      <color rgb="FF343434"/>
      <name val="Consolas"/>
      <family val="2"/>
    </font>
    <font>
      <sz val="8.5"/>
      <color rgb="FF343434"/>
      <name val="Lucida Sans Unicode"/>
      <family val="2"/>
    </font>
    <font>
      <sz val="9.5"/>
      <color rgb="FF343434"/>
      <name val="Calibri"/>
      <family val="2"/>
    </font>
    <font>
      <sz val="9.5"/>
      <name val="Calibri"/>
    </font>
    <font>
      <sz val="9.5"/>
      <color rgb="FF343434"/>
      <name val="Cambria"/>
      <family val="2"/>
    </font>
    <font>
      <sz val="8.5"/>
      <name val="Lucida Sans Unicode"/>
    </font>
    <font>
      <sz val="9.5"/>
      <color rgb="FF343434"/>
      <name val="Courier New"/>
      <family val="2"/>
    </font>
    <font>
      <sz val="9"/>
      <color rgb="FF343434"/>
      <name val="Calibri"/>
      <family val="2"/>
    </font>
    <font>
      <sz val="9"/>
      <color rgb="FF000000"/>
      <name val="Microsoft Sans Serif"/>
      <family val="2"/>
    </font>
    <font>
      <sz val="9"/>
      <name val="Microsoft Sans Serif"/>
    </font>
    <font>
      <sz val="8"/>
      <name val="Microsoft Sans Serif"/>
    </font>
    <font>
      <sz val="11"/>
      <name val="Microsoft Sans Serif"/>
    </font>
    <font>
      <sz val="7"/>
      <name val="Microsoft Sans Serif"/>
    </font>
    <font>
      <sz val="11"/>
      <name val="Times New Roman"/>
    </font>
    <font>
      <sz val="9.5"/>
      <name val="Courier New"/>
    </font>
    <font>
      <sz val="12.5"/>
      <color rgb="FF343434"/>
      <name val="Times New Roman"/>
      <family val="1"/>
    </font>
    <font>
      <u/>
      <sz val="9.5"/>
      <color rgb="FF343434"/>
      <name val="Times New Roman"/>
      <family val="1"/>
    </font>
    <font>
      <sz val="9.5"/>
      <color rgb="FF343434"/>
      <name val="Times New Roman"/>
      <family val="1"/>
    </font>
    <font>
      <sz val="11"/>
      <color rgb="FF343434"/>
      <name val="Times New Roman"/>
      <family val="1"/>
    </font>
    <font>
      <sz val="9.5"/>
      <color rgb="FF343434"/>
      <name val="Calibri"/>
      <family val="1"/>
    </font>
    <font>
      <sz val="7.5"/>
      <color rgb="FF343434"/>
      <name val="Lucida Sans Unicode"/>
      <family val="2"/>
    </font>
    <font>
      <sz val="7"/>
      <color rgb="FF343434"/>
      <name val="Lucida Sans Unicode"/>
      <family val="2"/>
    </font>
    <font>
      <sz val="9"/>
      <name val="Microsoft Sans Serif"/>
      <family val="2"/>
    </font>
    <font>
      <sz val="8"/>
      <name val="Microsoft Sans Serif"/>
      <family val="2"/>
    </font>
    <font>
      <sz val="11"/>
      <name val="Microsoft Sans Serif"/>
      <family val="2"/>
    </font>
    <font>
      <sz val="7"/>
      <name val="Microsoft Sans Serif"/>
      <family val="2"/>
    </font>
    <font>
      <u/>
      <sz val="11"/>
      <name val="Times New Roman"/>
      <family val="1"/>
    </font>
    <font>
      <sz val="10.5"/>
      <color rgb="FF343434"/>
      <name val="Times New Roman"/>
      <family val="1"/>
    </font>
    <font>
      <sz val="6.5"/>
      <color rgb="FF5DAAF0"/>
      <name val="Consolas"/>
      <family val="3"/>
    </font>
    <font>
      <sz val="9.5"/>
      <color rgb="FF5DAAF0"/>
      <name val="Times New Roman"/>
      <family val="1"/>
    </font>
    <font>
      <sz val="10.5"/>
      <color rgb="FF5DAAF0"/>
      <name val="Times New Roman"/>
      <family val="1"/>
    </font>
    <font>
      <sz val="10.5"/>
      <color rgb="FFB3B3B3"/>
      <name val="Times New Roman"/>
      <family val="1"/>
    </font>
    <font>
      <sz val="9.5"/>
      <color rgb="FF5DAAF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707070"/>
      </left>
      <right style="thin">
        <color rgb="FF707070"/>
      </right>
      <top style="thin">
        <color rgb="FF707070"/>
      </top>
      <bottom style="thin">
        <color rgb="FF707070"/>
      </bottom>
      <diagonal/>
    </border>
    <border>
      <left style="thin">
        <color rgb="FF707070"/>
      </left>
      <right/>
      <top style="thin">
        <color rgb="FF707070"/>
      </top>
      <bottom style="thin">
        <color rgb="FF707070"/>
      </bottom>
      <diagonal/>
    </border>
    <border>
      <left/>
      <right style="thin">
        <color rgb="FF707070"/>
      </right>
      <top style="thin">
        <color rgb="FF707070"/>
      </top>
      <bottom style="thin">
        <color rgb="FF70707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 indent="2"/>
    </xf>
    <xf numFmtId="0" fontId="1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right" vertical="top" shrinkToFit="1"/>
    </xf>
    <xf numFmtId="0" fontId="4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right" vertical="top" shrinkToFit="1"/>
    </xf>
    <xf numFmtId="1" fontId="9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wrapText="1"/>
    </xf>
    <xf numFmtId="0" fontId="12" fillId="0" borderId="1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wrapText="1"/>
    </xf>
    <xf numFmtId="1" fontId="15" fillId="0" borderId="4" xfId="0" applyNumberFormat="1" applyFont="1" applyFill="1" applyBorder="1" applyAlignment="1">
      <alignment horizontal="right" vertical="top" shrinkToFit="1"/>
    </xf>
    <xf numFmtId="0" fontId="16" fillId="0" borderId="4" xfId="0" applyFont="1" applyFill="1" applyBorder="1" applyAlignment="1">
      <alignment horizontal="left" vertical="top" wrapText="1"/>
    </xf>
    <xf numFmtId="164" fontId="15" fillId="0" borderId="4" xfId="0" applyNumberFormat="1" applyFont="1" applyFill="1" applyBorder="1" applyAlignment="1">
      <alignment horizontal="right" vertical="top" shrinkToFit="1"/>
    </xf>
    <xf numFmtId="0" fontId="0" fillId="0" borderId="6" xfId="0" applyFill="1" applyBorder="1" applyAlignment="1">
      <alignment horizontal="left" wrapText="1"/>
    </xf>
    <xf numFmtId="2" fontId="15" fillId="0" borderId="4" xfId="0" applyNumberFormat="1" applyFont="1" applyFill="1" applyBorder="1" applyAlignment="1">
      <alignment horizontal="right" vertical="top" shrinkToFit="1"/>
    </xf>
    <xf numFmtId="1" fontId="15" fillId="0" borderId="4" xfId="0" applyNumberFormat="1" applyFont="1" applyFill="1" applyBorder="1" applyAlignment="1">
      <alignment horizontal="right" vertical="center" shrinkToFit="1"/>
    </xf>
    <xf numFmtId="0" fontId="16" fillId="0" borderId="4" xfId="0" applyFont="1" applyFill="1" applyBorder="1" applyAlignment="1">
      <alignment horizontal="left" vertical="center" wrapText="1"/>
    </xf>
    <xf numFmtId="164" fontId="15" fillId="0" borderId="4" xfId="0" applyNumberFormat="1" applyFont="1" applyFill="1" applyBorder="1" applyAlignment="1">
      <alignment horizontal="right" vertical="center" shrinkToFit="1"/>
    </xf>
    <xf numFmtId="0" fontId="0" fillId="0" borderId="4" xfId="0" applyFill="1" applyBorder="1" applyAlignment="1">
      <alignment horizontal="left" vertical="center" wrapText="1"/>
    </xf>
    <xf numFmtId="2" fontId="15" fillId="0" borderId="4" xfId="0" applyNumberFormat="1" applyFont="1" applyFill="1" applyBorder="1" applyAlignment="1">
      <alignment horizontal="right" vertical="center" shrinkToFit="1"/>
    </xf>
    <xf numFmtId="0" fontId="0" fillId="0" borderId="4" xfId="0" applyFill="1" applyBorder="1" applyAlignment="1">
      <alignment horizontal="left" vertical="top" wrapText="1"/>
    </xf>
    <xf numFmtId="1" fontId="15" fillId="0" borderId="4" xfId="0" applyNumberFormat="1" applyFont="1" applyFill="1" applyBorder="1" applyAlignment="1">
      <alignment horizontal="right" shrinkToFit="1"/>
    </xf>
    <xf numFmtId="0" fontId="16" fillId="0" borderId="4" xfId="0" applyFont="1" applyFill="1" applyBorder="1" applyAlignment="1">
      <alignment horizontal="left" wrapText="1"/>
    </xf>
    <xf numFmtId="164" fontId="15" fillId="0" borderId="4" xfId="0" applyNumberFormat="1" applyFont="1" applyFill="1" applyBorder="1" applyAlignment="1">
      <alignment horizontal="right" shrinkToFit="1"/>
    </xf>
    <xf numFmtId="2" fontId="15" fillId="0" borderId="4" xfId="0" applyNumberFormat="1" applyFont="1" applyFill="1" applyBorder="1" applyAlignment="1">
      <alignment horizontal="right" shrinkToFit="1"/>
    </xf>
    <xf numFmtId="0" fontId="16" fillId="0" borderId="4" xfId="0" applyFont="1" applyFill="1" applyBorder="1" applyAlignment="1">
      <alignment horizontal="right" vertical="top" wrapText="1"/>
    </xf>
    <xf numFmtId="0" fontId="16" fillId="0" borderId="4" xfId="0" applyFont="1" applyFill="1" applyBorder="1" applyAlignment="1">
      <alignment horizontal="right" vertical="center" wrapText="1"/>
    </xf>
    <xf numFmtId="0" fontId="17" fillId="0" borderId="4" xfId="0" applyFont="1" applyFill="1" applyBorder="1" applyAlignment="1">
      <alignment horizontal="right" vertical="top" wrapText="1"/>
    </xf>
    <xf numFmtId="0" fontId="19" fillId="0" borderId="4" xfId="0" applyFont="1" applyFill="1" applyBorder="1" applyAlignment="1">
      <alignment horizontal="left" vertical="top" wrapText="1" indent="2"/>
    </xf>
    <xf numFmtId="0" fontId="19" fillId="0" borderId="4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left" vertical="top" wrapText="1" indent="1"/>
    </xf>
    <xf numFmtId="0" fontId="0" fillId="0" borderId="4" xfId="0" applyFill="1" applyBorder="1" applyAlignment="1">
      <alignment horizontal="right" vertical="center" wrapText="1"/>
    </xf>
    <xf numFmtId="0" fontId="16" fillId="0" borderId="4" xfId="0" applyFont="1" applyFill="1" applyBorder="1" applyAlignment="1">
      <alignment horizontal="right" wrapText="1"/>
    </xf>
    <xf numFmtId="0" fontId="16" fillId="0" borderId="4" xfId="0" applyFont="1" applyFill="1" applyBorder="1" applyAlignment="1">
      <alignment horizontal="left" vertical="top" wrapText="1" indent="1"/>
    </xf>
    <xf numFmtId="1" fontId="15" fillId="0" borderId="4" xfId="0" applyNumberFormat="1" applyFont="1" applyFill="1" applyBorder="1" applyAlignment="1">
      <alignment horizontal="center" vertical="top" shrinkToFit="1"/>
    </xf>
    <xf numFmtId="164" fontId="15" fillId="0" borderId="4" xfId="0" applyNumberFormat="1" applyFont="1" applyFill="1" applyBorder="1" applyAlignment="1">
      <alignment horizontal="left" vertical="top" indent="2" shrinkToFit="1"/>
    </xf>
    <xf numFmtId="0" fontId="0" fillId="0" borderId="0" xfId="0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 indent="15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 indent="1"/>
    </xf>
    <xf numFmtId="0" fontId="2" fillId="0" borderId="2" xfId="0" applyFont="1" applyFill="1" applyBorder="1" applyAlignment="1">
      <alignment horizontal="left" vertical="top" wrapText="1" indent="2"/>
    </xf>
    <xf numFmtId="0" fontId="2" fillId="0" borderId="3" xfId="0" applyFont="1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3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164" fontId="5" fillId="0" borderId="2" xfId="0" applyNumberFormat="1" applyFont="1" applyFill="1" applyBorder="1" applyAlignment="1">
      <alignment horizontal="right" vertical="top" shrinkToFit="1"/>
    </xf>
    <xf numFmtId="164" fontId="5" fillId="0" borderId="3" xfId="0" applyNumberFormat="1" applyFont="1" applyFill="1" applyBorder="1" applyAlignment="1">
      <alignment horizontal="right" vertical="top" shrinkToFi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2" fontId="5" fillId="0" borderId="2" xfId="0" applyNumberFormat="1" applyFont="1" applyFill="1" applyBorder="1" applyAlignment="1">
      <alignment horizontal="right" vertical="top" shrinkToFit="1"/>
    </xf>
    <xf numFmtId="2" fontId="5" fillId="0" borderId="3" xfId="0" applyNumberFormat="1" applyFont="1" applyFill="1" applyBorder="1" applyAlignment="1">
      <alignment horizontal="right" vertical="top" shrinkToFi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164" fontId="7" fillId="0" borderId="2" xfId="0" applyNumberFormat="1" applyFont="1" applyFill="1" applyBorder="1" applyAlignment="1">
      <alignment horizontal="right" vertical="top" shrinkToFit="1"/>
    </xf>
    <xf numFmtId="164" fontId="7" fillId="0" borderId="3" xfId="0" applyNumberFormat="1" applyFont="1" applyFill="1" applyBorder="1" applyAlignment="1">
      <alignment horizontal="right" vertical="top" shrinkToFit="1"/>
    </xf>
    <xf numFmtId="2" fontId="8" fillId="0" borderId="2" xfId="0" applyNumberFormat="1" applyFont="1" applyFill="1" applyBorder="1" applyAlignment="1">
      <alignment horizontal="right" vertical="top" shrinkToFit="1"/>
    </xf>
    <xf numFmtId="2" fontId="8" fillId="0" borderId="3" xfId="0" applyNumberFormat="1" applyFont="1" applyFill="1" applyBorder="1" applyAlignment="1">
      <alignment horizontal="right" vertical="top" shrinkToFi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shrinkToFit="1"/>
    </xf>
    <xf numFmtId="164" fontId="3" fillId="0" borderId="3" xfId="0" applyNumberFormat="1" applyFont="1" applyFill="1" applyBorder="1" applyAlignment="1">
      <alignment horizontal="right" vertical="top" shrinkToFit="1"/>
    </xf>
    <xf numFmtId="0" fontId="4" fillId="0" borderId="2" xfId="0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right" vertical="top" wrapText="1"/>
    </xf>
    <xf numFmtId="0" fontId="6" fillId="0" borderId="3" xfId="0" applyFont="1" applyFill="1" applyBorder="1" applyAlignment="1">
      <alignment horizontal="right" vertical="top" wrapText="1"/>
    </xf>
    <xf numFmtId="164" fontId="11" fillId="0" borderId="2" xfId="0" applyNumberFormat="1" applyFont="1" applyFill="1" applyBorder="1" applyAlignment="1">
      <alignment horizontal="right" vertical="top" shrinkToFit="1"/>
    </xf>
    <xf numFmtId="164" fontId="11" fillId="0" borderId="3" xfId="0" applyNumberFormat="1" applyFont="1" applyFill="1" applyBorder="1" applyAlignment="1">
      <alignment horizontal="right" vertical="top" shrinkToFit="1"/>
    </xf>
    <xf numFmtId="2" fontId="3" fillId="0" borderId="2" xfId="0" applyNumberFormat="1" applyFont="1" applyFill="1" applyBorder="1" applyAlignment="1">
      <alignment horizontal="right" vertical="top" shrinkToFit="1"/>
    </xf>
    <xf numFmtId="2" fontId="3" fillId="0" borderId="3" xfId="0" applyNumberFormat="1" applyFont="1" applyFill="1" applyBorder="1" applyAlignment="1">
      <alignment horizontal="right" vertical="top" shrinkToFit="1"/>
    </xf>
    <xf numFmtId="164" fontId="13" fillId="0" borderId="2" xfId="0" applyNumberFormat="1" applyFont="1" applyFill="1" applyBorder="1" applyAlignment="1">
      <alignment horizontal="right" vertical="top" shrinkToFit="1"/>
    </xf>
    <xf numFmtId="164" fontId="13" fillId="0" borderId="3" xfId="0" applyNumberFormat="1" applyFont="1" applyFill="1" applyBorder="1" applyAlignment="1">
      <alignment horizontal="right" vertical="top" shrinkToFit="1"/>
    </xf>
    <xf numFmtId="164" fontId="14" fillId="0" borderId="2" xfId="0" applyNumberFormat="1" applyFont="1" applyFill="1" applyBorder="1" applyAlignment="1">
      <alignment horizontal="right" vertical="top" shrinkToFit="1"/>
    </xf>
    <xf numFmtId="164" fontId="14" fillId="0" borderId="3" xfId="0" applyNumberFormat="1" applyFont="1" applyFill="1" applyBorder="1" applyAlignment="1">
      <alignment horizontal="right" vertical="top" shrinkToFit="1"/>
    </xf>
    <xf numFmtId="2" fontId="13" fillId="0" borderId="2" xfId="0" applyNumberFormat="1" applyFont="1" applyFill="1" applyBorder="1" applyAlignment="1">
      <alignment horizontal="right" vertical="top" shrinkToFit="1"/>
    </xf>
    <xf numFmtId="2" fontId="13" fillId="0" borderId="3" xfId="0" applyNumberFormat="1" applyFont="1" applyFill="1" applyBorder="1" applyAlignment="1">
      <alignment horizontal="right" vertical="top" shrinkToFit="1"/>
    </xf>
    <xf numFmtId="1" fontId="15" fillId="0" borderId="5" xfId="0" applyNumberFormat="1" applyFont="1" applyFill="1" applyBorder="1" applyAlignment="1">
      <alignment horizontal="right" vertical="top" shrinkToFit="1"/>
    </xf>
    <xf numFmtId="1" fontId="15" fillId="0" borderId="6" xfId="0" applyNumberFormat="1" applyFont="1" applyFill="1" applyBorder="1" applyAlignment="1">
      <alignment horizontal="right" vertical="top" shrinkToFit="1"/>
    </xf>
    <xf numFmtId="0" fontId="16" fillId="0" borderId="5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164" fontId="15" fillId="0" borderId="5" xfId="0" applyNumberFormat="1" applyFont="1" applyFill="1" applyBorder="1" applyAlignment="1">
      <alignment horizontal="right" vertical="top" shrinkToFit="1"/>
    </xf>
    <xf numFmtId="164" fontId="15" fillId="0" borderId="6" xfId="0" applyNumberFormat="1" applyFont="1" applyFill="1" applyBorder="1" applyAlignment="1">
      <alignment horizontal="right" vertical="top" shrinkToFit="1"/>
    </xf>
    <xf numFmtId="0" fontId="0" fillId="0" borderId="5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2" fontId="15" fillId="0" borderId="5" xfId="0" applyNumberFormat="1" applyFont="1" applyFill="1" applyBorder="1" applyAlignment="1">
      <alignment horizontal="right" vertical="top" shrinkToFit="1"/>
    </xf>
    <xf numFmtId="2" fontId="15" fillId="0" borderId="6" xfId="0" applyNumberFormat="1" applyFont="1" applyFill="1" applyBorder="1" applyAlignment="1">
      <alignment horizontal="right" vertical="top" shrinkToFit="1"/>
    </xf>
    <xf numFmtId="0" fontId="0" fillId="0" borderId="7" xfId="0" applyFill="1" applyBorder="1" applyAlignment="1">
      <alignment horizontal="left" wrapText="1"/>
    </xf>
    <xf numFmtId="0" fontId="16" fillId="0" borderId="5" xfId="0" applyFont="1" applyFill="1" applyBorder="1" applyAlignment="1">
      <alignment horizontal="left" vertical="top" wrapText="1" indent="23"/>
    </xf>
    <xf numFmtId="0" fontId="16" fillId="0" borderId="7" xfId="0" applyFont="1" applyFill="1" applyBorder="1" applyAlignment="1">
      <alignment horizontal="left" vertical="top" wrapText="1" indent="23"/>
    </xf>
    <xf numFmtId="0" fontId="16" fillId="0" borderId="6" xfId="0" applyFont="1" applyFill="1" applyBorder="1" applyAlignment="1">
      <alignment horizontal="left" vertical="top" wrapText="1" indent="23"/>
    </xf>
    <xf numFmtId="1" fontId="15" fillId="0" borderId="5" xfId="0" applyNumberFormat="1" applyFont="1" applyFill="1" applyBorder="1" applyAlignment="1">
      <alignment horizontal="right" vertical="center" shrinkToFit="1"/>
    </xf>
    <xf numFmtId="1" fontId="15" fillId="0" borderId="6" xfId="0" applyNumberFormat="1" applyFont="1" applyFill="1" applyBorder="1" applyAlignment="1">
      <alignment horizontal="right" vertical="center" shrinkToFi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164" fontId="15" fillId="0" borderId="5" xfId="0" applyNumberFormat="1" applyFont="1" applyFill="1" applyBorder="1" applyAlignment="1">
      <alignment horizontal="right" vertical="center" shrinkToFit="1"/>
    </xf>
    <xf numFmtId="164" fontId="15" fillId="0" borderId="6" xfId="0" applyNumberFormat="1" applyFon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2" fontId="15" fillId="0" borderId="5" xfId="0" applyNumberFormat="1" applyFont="1" applyFill="1" applyBorder="1" applyAlignment="1">
      <alignment horizontal="right" vertical="center" shrinkToFit="1"/>
    </xf>
    <xf numFmtId="2" fontId="15" fillId="0" borderId="6" xfId="0" applyNumberFormat="1" applyFon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1" fontId="15" fillId="0" borderId="5" xfId="0" applyNumberFormat="1" applyFont="1" applyFill="1" applyBorder="1" applyAlignment="1">
      <alignment horizontal="right" shrinkToFit="1"/>
    </xf>
    <xf numFmtId="1" fontId="15" fillId="0" borderId="6" xfId="0" applyNumberFormat="1" applyFont="1" applyFill="1" applyBorder="1" applyAlignment="1">
      <alignment horizontal="right" shrinkToFit="1"/>
    </xf>
    <xf numFmtId="0" fontId="16" fillId="0" borderId="5" xfId="0" applyFont="1" applyFill="1" applyBorder="1" applyAlignment="1">
      <alignment horizontal="left" wrapText="1"/>
    </xf>
    <xf numFmtId="0" fontId="16" fillId="0" borderId="6" xfId="0" applyFont="1" applyFill="1" applyBorder="1" applyAlignment="1">
      <alignment horizontal="left" wrapText="1"/>
    </xf>
    <xf numFmtId="164" fontId="15" fillId="0" borderId="5" xfId="0" applyNumberFormat="1" applyFont="1" applyFill="1" applyBorder="1" applyAlignment="1">
      <alignment horizontal="right" shrinkToFit="1"/>
    </xf>
    <xf numFmtId="164" fontId="15" fillId="0" borderId="6" xfId="0" applyNumberFormat="1" applyFont="1" applyFill="1" applyBorder="1" applyAlignment="1">
      <alignment horizontal="right" shrinkToFit="1"/>
    </xf>
    <xf numFmtId="2" fontId="15" fillId="0" borderId="5" xfId="0" applyNumberFormat="1" applyFont="1" applyFill="1" applyBorder="1" applyAlignment="1">
      <alignment horizontal="right" shrinkToFit="1"/>
    </xf>
    <xf numFmtId="2" fontId="15" fillId="0" borderId="6" xfId="0" applyNumberFormat="1" applyFont="1" applyFill="1" applyBorder="1" applyAlignment="1">
      <alignment horizontal="right" shrinkToFit="1"/>
    </xf>
    <xf numFmtId="0" fontId="0" fillId="0" borderId="7" xfId="0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 indent="17"/>
    </xf>
    <xf numFmtId="0" fontId="16" fillId="0" borderId="7" xfId="0" applyFont="1" applyFill="1" applyBorder="1" applyAlignment="1">
      <alignment horizontal="left" vertical="top" wrapText="1" indent="17"/>
    </xf>
    <xf numFmtId="0" fontId="16" fillId="0" borderId="6" xfId="0" applyFont="1" applyFill="1" applyBorder="1" applyAlignment="1">
      <alignment horizontal="left" vertical="top" wrapText="1" indent="17"/>
    </xf>
    <xf numFmtId="0" fontId="18" fillId="0" borderId="0" xfId="0" applyFont="1" applyFill="1" applyBorder="1" applyAlignment="1">
      <alignment horizontal="left" vertical="top" wrapText="1" indent="1"/>
    </xf>
    <xf numFmtId="0" fontId="19" fillId="0" borderId="8" xfId="0" applyFont="1" applyFill="1" applyBorder="1" applyAlignment="1">
      <alignment horizontal="left" vertical="top" wrapText="1" indent="2"/>
    </xf>
    <xf numFmtId="0" fontId="19" fillId="0" borderId="9" xfId="0" applyFont="1" applyFill="1" applyBorder="1" applyAlignment="1">
      <alignment horizontal="left" vertical="top" wrapText="1" indent="2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 indent="1"/>
    </xf>
    <xf numFmtId="0" fontId="0" fillId="0" borderId="9" xfId="0" applyFill="1" applyBorder="1" applyAlignment="1">
      <alignment horizontal="left" vertical="top" wrapText="1" indent="1"/>
    </xf>
    <xf numFmtId="0" fontId="19" fillId="0" borderId="5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left" vertical="top" wrapText="1" indent="1"/>
    </xf>
    <xf numFmtId="0" fontId="19" fillId="0" borderId="9" xfId="0" applyFont="1" applyFill="1" applyBorder="1" applyAlignment="1">
      <alignment horizontal="left" vertical="top" wrapText="1" indent="1"/>
    </xf>
    <xf numFmtId="0" fontId="16" fillId="0" borderId="5" xfId="0" applyFont="1" applyFill="1" applyBorder="1" applyAlignment="1">
      <alignment horizontal="left" vertical="top" wrapText="1" indent="10"/>
    </xf>
    <xf numFmtId="0" fontId="16" fillId="0" borderId="7" xfId="0" applyFont="1" applyFill="1" applyBorder="1" applyAlignment="1">
      <alignment horizontal="left" vertical="top" wrapText="1" indent="10"/>
    </xf>
    <xf numFmtId="0" fontId="16" fillId="0" borderId="6" xfId="0" applyFont="1" applyFill="1" applyBorder="1" applyAlignment="1">
      <alignment horizontal="left" vertical="top" wrapText="1" indent="10"/>
    </xf>
    <xf numFmtId="0" fontId="16" fillId="0" borderId="5" xfId="0" applyFont="1" applyFill="1" applyBorder="1" applyAlignment="1">
      <alignment horizontal="left" vertical="top" wrapText="1" indent="5"/>
    </xf>
    <xf numFmtId="0" fontId="16" fillId="0" borderId="7" xfId="0" applyFont="1" applyFill="1" applyBorder="1" applyAlignment="1">
      <alignment horizontal="left" vertical="top" wrapText="1" indent="5"/>
    </xf>
    <xf numFmtId="0" fontId="16" fillId="0" borderId="6" xfId="0" applyFont="1" applyFill="1" applyBorder="1" applyAlignment="1">
      <alignment horizontal="left" vertical="top" wrapText="1" indent="5"/>
    </xf>
    <xf numFmtId="0" fontId="19" fillId="0" borderId="5" xfId="0" applyFont="1" applyFill="1" applyBorder="1" applyAlignment="1">
      <alignment horizontal="left" vertical="top" wrapText="1" indent="1"/>
    </xf>
    <xf numFmtId="0" fontId="19" fillId="0" borderId="6" xfId="0" applyFont="1" applyFill="1" applyBorder="1" applyAlignment="1">
      <alignment horizontal="left" vertical="top" wrapText="1" indent="1"/>
    </xf>
    <xf numFmtId="0" fontId="16" fillId="0" borderId="5" xfId="0" applyFont="1" applyFill="1" applyBorder="1" applyAlignment="1">
      <alignment horizontal="left" vertical="top" wrapText="1" indent="16"/>
    </xf>
    <xf numFmtId="0" fontId="16" fillId="0" borderId="7" xfId="0" applyFont="1" applyFill="1" applyBorder="1" applyAlignment="1">
      <alignment horizontal="left" vertical="top" wrapText="1" indent="16"/>
    </xf>
    <xf numFmtId="0" fontId="16" fillId="0" borderId="6" xfId="0" applyFont="1" applyFill="1" applyBorder="1" applyAlignment="1">
      <alignment horizontal="left" vertical="top" wrapText="1" indent="16"/>
    </xf>
    <xf numFmtId="0" fontId="20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top" wrapText="1"/>
    </xf>
    <xf numFmtId="164" fontId="0" fillId="0" borderId="0" xfId="0" applyNumberFormat="1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0" fontId="0" fillId="2" borderId="13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221109</xdr:colOff>
      <xdr:row>2</xdr:row>
      <xdr:rowOff>175644</xdr:rowOff>
    </xdr:from>
    <xdr:ext cx="1186180" cy="1235075"/>
    <xdr:grpSp>
      <xdr:nvGrpSpPr>
        <xdr:cNvPr id="2" name="Group 2"/>
        <xdr:cNvGrpSpPr/>
      </xdr:nvGrpSpPr>
      <xdr:grpSpPr>
        <a:xfrm>
          <a:off x="2011809" y="1890144"/>
          <a:ext cx="1186180" cy="1235075"/>
          <a:chOff x="0" y="0"/>
          <a:chExt cx="1186180" cy="1235075"/>
        </a:xfrm>
      </xdr:grpSpPr>
      <xdr:pic>
        <xdr:nvPicPr>
          <xdr:cNvPr id="3" name="image1.jpe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8739" y="914443"/>
            <a:ext cx="213374" cy="320055"/>
          </a:xfrm>
          <a:prstGeom prst="rect">
            <a:avLst/>
          </a:prstGeom>
        </xdr:spPr>
      </xdr:pic>
      <xdr:pic>
        <xdr:nvPicPr>
          <xdr:cNvPr id="4" name="image2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9097" y="466365"/>
            <a:ext cx="374929" cy="310910"/>
          </a:xfrm>
          <a:prstGeom prst="rect">
            <a:avLst/>
          </a:prstGeom>
        </xdr:spPr>
      </xdr:pic>
      <xdr:pic>
        <xdr:nvPicPr>
          <xdr:cNvPr id="5" name="image3.jpe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241" y="295669"/>
            <a:ext cx="1018100" cy="451125"/>
          </a:xfrm>
          <a:prstGeom prst="rect">
            <a:avLst/>
          </a:prstGeom>
        </xdr:spPr>
      </xdr:pic>
      <xdr:pic>
        <xdr:nvPicPr>
          <xdr:cNvPr id="6" name="image4.png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8304" y="0"/>
            <a:ext cx="597448" cy="746795"/>
          </a:xfrm>
          <a:prstGeom prst="rect">
            <a:avLst/>
          </a:prstGeom>
        </xdr:spPr>
      </xdr:pic>
      <xdr:pic>
        <xdr:nvPicPr>
          <xdr:cNvPr id="7" name="image5.jpeg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3748" y="82299"/>
            <a:ext cx="115831" cy="51818"/>
          </a:xfrm>
          <a:prstGeom prst="rect">
            <a:avLst/>
          </a:prstGeom>
        </xdr:spPr>
      </xdr:pic>
      <xdr:pic>
        <xdr:nvPicPr>
          <xdr:cNvPr id="8" name="image6.png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9594" y="707168"/>
            <a:ext cx="204229" cy="201177"/>
          </a:xfrm>
          <a:prstGeom prst="rect">
            <a:avLst/>
          </a:prstGeom>
        </xdr:spPr>
      </xdr:pic>
      <xdr:pic>
        <xdr:nvPicPr>
          <xdr:cNvPr id="9" name="image7.png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1819" y="195080"/>
            <a:ext cx="115831" cy="94492"/>
          </a:xfrm>
          <a:prstGeom prst="rect">
            <a:avLst/>
          </a:prstGeom>
        </xdr:spPr>
      </xdr:pic>
      <xdr:pic>
        <xdr:nvPicPr>
          <xdr:cNvPr id="10" name="image8.png"/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4603" y="121925"/>
            <a:ext cx="222518" cy="100588"/>
          </a:xfrm>
          <a:prstGeom prst="rect">
            <a:avLst/>
          </a:prstGeom>
        </xdr:spPr>
      </xdr:pic>
      <xdr:pic>
        <xdr:nvPicPr>
          <xdr:cNvPr id="11" name="image9.png"/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0761" y="121925"/>
            <a:ext cx="225567" cy="91444"/>
          </a:xfrm>
          <a:prstGeom prst="rect">
            <a:avLst/>
          </a:prstGeom>
        </xdr:spPr>
      </xdr:pic>
      <xdr:pic>
        <xdr:nvPicPr>
          <xdr:cNvPr id="12" name="image10.png"/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3484" y="192032"/>
            <a:ext cx="496857" cy="115829"/>
          </a:xfrm>
          <a:prstGeom prst="rect">
            <a:avLst/>
          </a:prstGeom>
        </xdr:spPr>
      </xdr:pic>
      <xdr:pic>
        <xdr:nvPicPr>
          <xdr:cNvPr id="13" name="image11.jpeg"/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1819" y="844335"/>
            <a:ext cx="734617" cy="310910"/>
          </a:xfrm>
          <a:prstGeom prst="rect">
            <a:avLst/>
          </a:prstGeom>
        </xdr:spPr>
      </xdr:pic>
      <xdr:pic>
        <xdr:nvPicPr>
          <xdr:cNvPr id="14" name="image12.jpeg"/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86437" y="908345"/>
            <a:ext cx="240808" cy="100588"/>
          </a:xfrm>
          <a:prstGeom prst="rect">
            <a:avLst/>
          </a:prstGeom>
        </xdr:spPr>
      </xdr:pic>
      <xdr:pic>
        <xdr:nvPicPr>
          <xdr:cNvPr id="15" name="image13.png"/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844335"/>
            <a:ext cx="1140029" cy="390162"/>
          </a:xfrm>
          <a:prstGeom prst="rect">
            <a:avLst/>
          </a:prstGeom>
        </xdr:spPr>
      </xdr:pic>
    </xdr:grpSp>
    <xdr:clientData/>
  </xdr:oneCellAnchor>
  <xdr:oneCellAnchor>
    <xdr:from>
      <xdr:col>1</xdr:col>
      <xdr:colOff>622172</xdr:colOff>
      <xdr:row>1</xdr:row>
      <xdr:rowOff>356980</xdr:rowOff>
    </xdr:from>
    <xdr:ext cx="594400" cy="262140"/>
    <xdr:pic>
      <xdr:nvPicPr>
        <xdr:cNvPr id="16" name="image14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4400" cy="262140"/>
        </a:xfrm>
        <a:prstGeom prst="rect">
          <a:avLst/>
        </a:prstGeom>
      </xdr:spPr>
    </xdr:pic>
    <xdr:clientData/>
  </xdr:oneCellAnchor>
  <xdr:oneCellAnchor>
    <xdr:from>
      <xdr:col>0</xdr:col>
      <xdr:colOff>644754</xdr:colOff>
      <xdr:row>1</xdr:row>
      <xdr:rowOff>46069</xdr:rowOff>
    </xdr:from>
    <xdr:ext cx="374929" cy="82299"/>
    <xdr:pic>
      <xdr:nvPicPr>
        <xdr:cNvPr id="17" name="image15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4929" cy="822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btiikr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6"/>
  <sheetViews>
    <sheetView topLeftCell="A319" workbookViewId="0">
      <selection activeCell="Q330" sqref="Q330:Q332"/>
    </sheetView>
  </sheetViews>
  <sheetFormatPr defaultRowHeight="12.75" x14ac:dyDescent="0.2"/>
  <cols>
    <col min="1" max="1" width="10.5" customWidth="1"/>
    <col min="2" max="3" width="8.5" customWidth="1"/>
    <col min="4" max="4" width="0.6640625" customWidth="1"/>
    <col min="5" max="5" width="31.5" customWidth="1"/>
    <col min="6" max="6" width="2" customWidth="1"/>
    <col min="7" max="7" width="8.1640625" customWidth="1"/>
    <col min="8" max="8" width="2.5" customWidth="1"/>
    <col min="9" max="9" width="11.83203125" customWidth="1"/>
    <col min="10" max="10" width="3.1640625" customWidth="1"/>
    <col min="11" max="11" width="7.83203125" customWidth="1"/>
    <col min="12" max="12" width="3.5" customWidth="1"/>
    <col min="13" max="13" width="9.5" customWidth="1"/>
    <col min="14" max="14" width="2.83203125" customWidth="1"/>
    <col min="15" max="15" width="0.6640625" customWidth="1"/>
    <col min="17" max="17" width="15.1640625" customWidth="1"/>
  </cols>
  <sheetData>
    <row r="1" spans="1:14" ht="65.099999999999994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84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68.45" customHeight="1" x14ac:dyDescent="0.2">
      <c r="A3" s="1" t="s">
        <v>2</v>
      </c>
      <c r="B3" s="2" t="s">
        <v>3</v>
      </c>
      <c r="C3" s="2" t="s">
        <v>4</v>
      </c>
      <c r="D3" s="45" t="s">
        <v>5</v>
      </c>
      <c r="E3" s="46"/>
      <c r="F3" s="47" t="s">
        <v>6</v>
      </c>
      <c r="G3" s="48"/>
      <c r="H3" s="47" t="s">
        <v>7</v>
      </c>
      <c r="I3" s="48"/>
      <c r="J3" s="49" t="s">
        <v>8</v>
      </c>
      <c r="K3" s="50"/>
      <c r="L3" s="51" t="s">
        <v>9</v>
      </c>
      <c r="M3" s="52"/>
    </row>
    <row r="4" spans="1:14" ht="23.45" customHeight="1" x14ac:dyDescent="0.2">
      <c r="A4" s="3">
        <v>1</v>
      </c>
      <c r="B4" s="4" t="s">
        <v>10</v>
      </c>
      <c r="C4" s="5">
        <v>1</v>
      </c>
      <c r="D4" s="53" t="s">
        <v>11</v>
      </c>
      <c r="E4" s="54"/>
      <c r="F4" s="55">
        <v>7.5</v>
      </c>
      <c r="G4" s="56"/>
      <c r="H4" s="57"/>
      <c r="I4" s="58"/>
      <c r="J4" s="59">
        <v>3.37</v>
      </c>
      <c r="K4" s="60"/>
      <c r="L4" s="61" t="s">
        <v>12</v>
      </c>
      <c r="M4" s="62"/>
    </row>
    <row r="5" spans="1:14" ht="18" customHeight="1" x14ac:dyDescent="0.2">
      <c r="A5" s="6"/>
      <c r="B5" s="6"/>
      <c r="C5" s="3">
        <v>2</v>
      </c>
      <c r="D5" s="53" t="s">
        <v>13</v>
      </c>
      <c r="E5" s="54"/>
      <c r="F5" s="63">
        <v>90.6</v>
      </c>
      <c r="G5" s="64"/>
      <c r="H5" s="57"/>
      <c r="I5" s="58"/>
      <c r="J5" s="65">
        <v>3.7</v>
      </c>
      <c r="K5" s="66"/>
      <c r="L5" s="57"/>
      <c r="M5" s="58"/>
    </row>
    <row r="6" spans="1:14" ht="17.25" customHeight="1" x14ac:dyDescent="0.2">
      <c r="A6" s="6"/>
      <c r="B6" s="6"/>
      <c r="C6" s="8">
        <v>3</v>
      </c>
      <c r="D6" s="61" t="s">
        <v>14</v>
      </c>
      <c r="E6" s="62"/>
      <c r="F6" s="63">
        <v>3.1</v>
      </c>
      <c r="G6" s="64"/>
      <c r="H6" s="57"/>
      <c r="I6" s="58"/>
      <c r="J6" s="59">
        <v>3.7</v>
      </c>
      <c r="K6" s="60"/>
      <c r="L6" s="57"/>
      <c r="M6" s="58"/>
    </row>
    <row r="7" spans="1:14" ht="18" customHeight="1" x14ac:dyDescent="0.2">
      <c r="A7" s="6"/>
      <c r="B7" s="6"/>
      <c r="C7" s="9">
        <v>4</v>
      </c>
      <c r="D7" s="67" t="s">
        <v>15</v>
      </c>
      <c r="E7" s="68"/>
      <c r="F7" s="69">
        <v>1.2</v>
      </c>
      <c r="G7" s="70"/>
      <c r="H7" s="57"/>
      <c r="I7" s="58"/>
      <c r="J7" s="59">
        <v>3.7</v>
      </c>
      <c r="K7" s="60"/>
      <c r="L7" s="57"/>
      <c r="M7" s="58"/>
    </row>
    <row r="8" spans="1:14" ht="18" customHeight="1" x14ac:dyDescent="0.2">
      <c r="A8" s="6"/>
      <c r="B8" s="6"/>
      <c r="C8" s="9">
        <v>5</v>
      </c>
      <c r="D8" s="67" t="s">
        <v>15</v>
      </c>
      <c r="E8" s="68"/>
      <c r="F8" s="69">
        <v>1.2</v>
      </c>
      <c r="G8" s="70"/>
      <c r="H8" s="57"/>
      <c r="I8" s="58"/>
      <c r="J8" s="59">
        <v>3.7</v>
      </c>
      <c r="K8" s="60"/>
      <c r="L8" s="57"/>
      <c r="M8" s="58"/>
    </row>
    <row r="9" spans="1:14" ht="18" customHeight="1" x14ac:dyDescent="0.2">
      <c r="A9" s="6"/>
      <c r="B9" s="6"/>
      <c r="C9" s="6"/>
      <c r="D9" s="71" t="s">
        <v>16</v>
      </c>
      <c r="E9" s="72"/>
      <c r="F9" s="69">
        <v>103.6</v>
      </c>
      <c r="G9" s="70"/>
      <c r="H9" s="55">
        <v>0</v>
      </c>
      <c r="I9" s="56"/>
      <c r="J9" s="57"/>
      <c r="K9" s="58"/>
      <c r="L9" s="57"/>
      <c r="M9" s="58"/>
    </row>
    <row r="10" spans="1:14" ht="10.7" customHeight="1" x14ac:dyDescent="0.2">
      <c r="A10" s="10"/>
      <c r="B10" s="10"/>
      <c r="C10" s="10"/>
      <c r="D10" s="73"/>
      <c r="E10" s="74"/>
      <c r="F10" s="73"/>
      <c r="G10" s="74"/>
      <c r="H10" s="73"/>
      <c r="I10" s="74"/>
      <c r="J10" s="73"/>
      <c r="K10" s="74"/>
      <c r="L10" s="73"/>
      <c r="M10" s="74"/>
    </row>
    <row r="11" spans="1:14" ht="10.35" customHeight="1" x14ac:dyDescent="0.2">
      <c r="A11" s="10"/>
      <c r="B11" s="10"/>
      <c r="C11" s="10"/>
      <c r="D11" s="73"/>
      <c r="E11" s="74"/>
      <c r="F11" s="73"/>
      <c r="G11" s="74"/>
      <c r="H11" s="73"/>
      <c r="I11" s="74"/>
      <c r="J11" s="73"/>
      <c r="K11" s="74"/>
      <c r="L11" s="73"/>
      <c r="M11" s="74"/>
    </row>
    <row r="12" spans="1:14" ht="35.25" customHeight="1" x14ac:dyDescent="0.2">
      <c r="A12" s="5">
        <v>1</v>
      </c>
      <c r="B12" s="7" t="s">
        <v>17</v>
      </c>
      <c r="C12" s="9">
        <v>1</v>
      </c>
      <c r="D12" s="67" t="s">
        <v>18</v>
      </c>
      <c r="E12" s="68"/>
      <c r="F12" s="55">
        <v>7.5</v>
      </c>
      <c r="G12" s="56"/>
      <c r="H12" s="57"/>
      <c r="I12" s="58"/>
      <c r="J12" s="59">
        <v>3.37</v>
      </c>
      <c r="K12" s="60"/>
      <c r="L12" s="75" t="s">
        <v>19</v>
      </c>
      <c r="M12" s="76"/>
    </row>
    <row r="13" spans="1:14" ht="17.25" customHeight="1" x14ac:dyDescent="0.2">
      <c r="A13" s="6"/>
      <c r="B13" s="6"/>
      <c r="C13" s="9">
        <v>2</v>
      </c>
      <c r="D13" s="67" t="s">
        <v>20</v>
      </c>
      <c r="E13" s="68"/>
      <c r="F13" s="55">
        <v>111.8</v>
      </c>
      <c r="G13" s="56"/>
      <c r="H13" s="57"/>
      <c r="I13" s="58"/>
      <c r="J13" s="59">
        <v>3.7</v>
      </c>
      <c r="K13" s="60"/>
      <c r="L13" s="57"/>
      <c r="M13" s="58"/>
    </row>
    <row r="14" spans="1:14" ht="17.25" customHeight="1" x14ac:dyDescent="0.2">
      <c r="A14" s="6"/>
      <c r="B14" s="6"/>
      <c r="C14" s="9">
        <v>3</v>
      </c>
      <c r="D14" s="67" t="s">
        <v>21</v>
      </c>
      <c r="E14" s="68"/>
      <c r="F14" s="55">
        <v>1.5</v>
      </c>
      <c r="G14" s="56"/>
      <c r="H14" s="57"/>
      <c r="I14" s="58"/>
      <c r="J14" s="59">
        <v>3.7</v>
      </c>
      <c r="K14" s="60"/>
      <c r="L14" s="57"/>
      <c r="M14" s="58"/>
    </row>
    <row r="15" spans="1:14" ht="17.25" customHeight="1" x14ac:dyDescent="0.2">
      <c r="A15" s="6"/>
      <c r="B15" s="6"/>
      <c r="C15" s="9">
        <v>4</v>
      </c>
      <c r="D15" s="67" t="s">
        <v>15</v>
      </c>
      <c r="E15" s="68"/>
      <c r="F15" s="55">
        <v>1.2</v>
      </c>
      <c r="G15" s="56"/>
      <c r="H15" s="57"/>
      <c r="I15" s="58"/>
      <c r="J15" s="59">
        <v>3.7</v>
      </c>
      <c r="K15" s="60"/>
      <c r="L15" s="57"/>
      <c r="M15" s="58"/>
    </row>
    <row r="16" spans="1:14" ht="17.25" customHeight="1" x14ac:dyDescent="0.2">
      <c r="A16" s="6"/>
      <c r="B16" s="6"/>
      <c r="C16" s="6"/>
      <c r="D16" s="77" t="s">
        <v>22</v>
      </c>
      <c r="E16" s="78"/>
      <c r="F16" s="55">
        <v>122</v>
      </c>
      <c r="G16" s="56"/>
      <c r="H16" s="79">
        <v>0</v>
      </c>
      <c r="I16" s="80"/>
      <c r="J16" s="57"/>
      <c r="K16" s="58"/>
      <c r="L16" s="57"/>
      <c r="M16" s="58"/>
    </row>
    <row r="17" spans="1:13" ht="10.5" customHeight="1" x14ac:dyDescent="0.2">
      <c r="A17" s="10"/>
      <c r="B17" s="10"/>
      <c r="C17" s="10"/>
      <c r="D17" s="73"/>
      <c r="E17" s="74"/>
      <c r="F17" s="73"/>
      <c r="G17" s="74"/>
      <c r="H17" s="73"/>
      <c r="I17" s="74"/>
      <c r="J17" s="73"/>
      <c r="K17" s="74"/>
      <c r="L17" s="73"/>
      <c r="M17" s="74"/>
    </row>
    <row r="18" spans="1:13" ht="10.7" customHeight="1" x14ac:dyDescent="0.2">
      <c r="A18" s="10"/>
      <c r="B18" s="10"/>
      <c r="C18" s="10"/>
      <c r="D18" s="73"/>
      <c r="E18" s="74"/>
      <c r="F18" s="73"/>
      <c r="G18" s="74"/>
      <c r="H18" s="73"/>
      <c r="I18" s="74"/>
      <c r="J18" s="73"/>
      <c r="K18" s="74"/>
      <c r="L18" s="73"/>
      <c r="M18" s="74"/>
    </row>
    <row r="19" spans="1:13" ht="36" customHeight="1" x14ac:dyDescent="0.2">
      <c r="A19" s="8">
        <v>1</v>
      </c>
      <c r="B19" s="11" t="s">
        <v>23</v>
      </c>
      <c r="C19" s="3">
        <v>1</v>
      </c>
      <c r="D19" s="61" t="s">
        <v>24</v>
      </c>
      <c r="E19" s="62"/>
      <c r="F19" s="55">
        <v>7.5</v>
      </c>
      <c r="G19" s="56"/>
      <c r="H19" s="57"/>
      <c r="I19" s="58"/>
      <c r="J19" s="81">
        <v>3.37</v>
      </c>
      <c r="K19" s="82"/>
      <c r="L19" s="75" t="s">
        <v>25</v>
      </c>
      <c r="M19" s="76"/>
    </row>
    <row r="20" spans="1:13" ht="18" customHeight="1" x14ac:dyDescent="0.2">
      <c r="A20" s="6"/>
      <c r="B20" s="6"/>
      <c r="C20" s="5">
        <v>2</v>
      </c>
      <c r="D20" s="61" t="s">
        <v>26</v>
      </c>
      <c r="E20" s="62"/>
      <c r="F20" s="55">
        <v>123</v>
      </c>
      <c r="G20" s="56"/>
      <c r="H20" s="57"/>
      <c r="I20" s="58"/>
      <c r="J20" s="81">
        <v>3.7</v>
      </c>
      <c r="K20" s="82"/>
      <c r="L20" s="57"/>
      <c r="M20" s="58"/>
    </row>
    <row r="21" spans="1:13" ht="18" customHeight="1" x14ac:dyDescent="0.2">
      <c r="A21" s="6"/>
      <c r="B21" s="6"/>
      <c r="C21" s="5">
        <v>3</v>
      </c>
      <c r="D21" s="61" t="s">
        <v>14</v>
      </c>
      <c r="E21" s="62"/>
      <c r="F21" s="55">
        <v>1.5</v>
      </c>
      <c r="G21" s="56"/>
      <c r="H21" s="57"/>
      <c r="I21" s="58"/>
      <c r="J21" s="81">
        <v>3.7</v>
      </c>
      <c r="K21" s="82"/>
      <c r="L21" s="57"/>
      <c r="M21" s="58"/>
    </row>
    <row r="22" spans="1:13" ht="18" customHeight="1" x14ac:dyDescent="0.2">
      <c r="A22" s="6"/>
      <c r="B22" s="6"/>
      <c r="C22" s="3">
        <v>4</v>
      </c>
      <c r="D22" s="61" t="s">
        <v>27</v>
      </c>
      <c r="E22" s="62"/>
      <c r="F22" s="55">
        <v>1.2</v>
      </c>
      <c r="G22" s="56"/>
      <c r="H22" s="57"/>
      <c r="I22" s="58"/>
      <c r="J22" s="81">
        <v>3.7</v>
      </c>
      <c r="K22" s="82"/>
      <c r="L22" s="57"/>
      <c r="M22" s="58"/>
    </row>
    <row r="23" spans="1:13" ht="17.25" customHeight="1" x14ac:dyDescent="0.2">
      <c r="A23" s="6"/>
      <c r="B23" s="6"/>
      <c r="C23" s="6"/>
      <c r="D23" s="77" t="s">
        <v>28</v>
      </c>
      <c r="E23" s="78"/>
      <c r="F23" s="55">
        <v>133.19999999999999</v>
      </c>
      <c r="G23" s="56"/>
      <c r="H23" s="83">
        <v>0</v>
      </c>
      <c r="I23" s="84"/>
      <c r="J23" s="57"/>
      <c r="K23" s="58"/>
      <c r="L23" s="57"/>
      <c r="M23" s="58"/>
    </row>
    <row r="24" spans="1:13" ht="10.5" customHeight="1" x14ac:dyDescent="0.2">
      <c r="A24" s="10"/>
      <c r="B24" s="10"/>
      <c r="C24" s="10"/>
      <c r="D24" s="73"/>
      <c r="E24" s="74"/>
      <c r="F24" s="73"/>
      <c r="G24" s="74"/>
      <c r="H24" s="73"/>
      <c r="I24" s="74"/>
      <c r="J24" s="73"/>
      <c r="K24" s="74"/>
      <c r="L24" s="73"/>
      <c r="M24" s="74"/>
    </row>
    <row r="25" spans="1:13" ht="11.25" customHeight="1" x14ac:dyDescent="0.2">
      <c r="A25" s="10"/>
      <c r="B25" s="10"/>
      <c r="C25" s="10"/>
      <c r="D25" s="73"/>
      <c r="E25" s="74"/>
      <c r="F25" s="73"/>
      <c r="G25" s="74"/>
      <c r="H25" s="73"/>
      <c r="I25" s="74"/>
      <c r="J25" s="73"/>
      <c r="K25" s="74"/>
      <c r="L25" s="73"/>
      <c r="M25" s="74"/>
    </row>
    <row r="26" spans="1:13" ht="34.5" customHeight="1" x14ac:dyDescent="0.2">
      <c r="A26" s="8">
        <v>1</v>
      </c>
      <c r="B26" s="11" t="s">
        <v>29</v>
      </c>
      <c r="C26" s="3">
        <v>1</v>
      </c>
      <c r="D26" s="61" t="s">
        <v>24</v>
      </c>
      <c r="E26" s="62"/>
      <c r="F26" s="85">
        <v>7.5</v>
      </c>
      <c r="G26" s="86"/>
      <c r="H26" s="57"/>
      <c r="I26" s="58"/>
      <c r="J26" s="59">
        <v>3.37</v>
      </c>
      <c r="K26" s="60"/>
      <c r="L26" s="75" t="s">
        <v>30</v>
      </c>
      <c r="M26" s="76"/>
    </row>
    <row r="27" spans="1:13" ht="18" customHeight="1" x14ac:dyDescent="0.2">
      <c r="A27" s="6"/>
      <c r="B27" s="6"/>
      <c r="C27" s="3">
        <v>2</v>
      </c>
      <c r="D27" s="53" t="s">
        <v>13</v>
      </c>
      <c r="E27" s="54"/>
      <c r="F27" s="55">
        <v>180</v>
      </c>
      <c r="G27" s="56"/>
      <c r="H27" s="57"/>
      <c r="I27" s="58"/>
      <c r="J27" s="59">
        <v>3.7</v>
      </c>
      <c r="K27" s="60"/>
      <c r="L27" s="57"/>
      <c r="M27" s="58"/>
    </row>
    <row r="28" spans="1:13" ht="18" customHeight="1" x14ac:dyDescent="0.2">
      <c r="A28" s="6"/>
      <c r="B28" s="6"/>
      <c r="C28" s="3">
        <v>3</v>
      </c>
      <c r="D28" s="61" t="s">
        <v>14</v>
      </c>
      <c r="E28" s="62"/>
      <c r="F28" s="55">
        <v>1.5</v>
      </c>
      <c r="G28" s="56"/>
      <c r="H28" s="57"/>
      <c r="I28" s="58"/>
      <c r="J28" s="59">
        <v>3.7</v>
      </c>
      <c r="K28" s="60"/>
      <c r="L28" s="57"/>
      <c r="M28" s="58"/>
    </row>
    <row r="29" spans="1:13" ht="18" customHeight="1" x14ac:dyDescent="0.2">
      <c r="A29" s="6"/>
      <c r="B29" s="6"/>
      <c r="C29" s="3">
        <v>4</v>
      </c>
      <c r="D29" s="61" t="s">
        <v>27</v>
      </c>
      <c r="E29" s="62"/>
      <c r="F29" s="55">
        <v>1.2</v>
      </c>
      <c r="G29" s="56"/>
      <c r="H29" s="57"/>
      <c r="I29" s="58"/>
      <c r="J29" s="59">
        <v>3.7</v>
      </c>
      <c r="K29" s="60"/>
      <c r="L29" s="57"/>
      <c r="M29" s="58"/>
    </row>
    <row r="30" spans="1:13" ht="18" customHeight="1" x14ac:dyDescent="0.2">
      <c r="A30" s="6"/>
      <c r="B30" s="6"/>
      <c r="C30" s="3">
        <v>5</v>
      </c>
      <c r="D30" s="61" t="s">
        <v>27</v>
      </c>
      <c r="E30" s="62"/>
      <c r="F30" s="55">
        <v>1.2</v>
      </c>
      <c r="G30" s="56"/>
      <c r="H30" s="57"/>
      <c r="I30" s="58"/>
      <c r="J30" s="59">
        <v>3.7</v>
      </c>
      <c r="K30" s="60"/>
      <c r="L30" s="57"/>
      <c r="M30" s="58"/>
    </row>
    <row r="31" spans="1:13" ht="18" customHeight="1" x14ac:dyDescent="0.2">
      <c r="A31" s="6"/>
      <c r="B31" s="6"/>
      <c r="C31" s="3">
        <v>6</v>
      </c>
      <c r="D31" s="61" t="s">
        <v>14</v>
      </c>
      <c r="E31" s="62"/>
      <c r="F31" s="55">
        <v>1.5</v>
      </c>
      <c r="G31" s="56"/>
      <c r="H31" s="57"/>
      <c r="I31" s="58"/>
      <c r="J31" s="87">
        <v>3.7</v>
      </c>
      <c r="K31" s="88"/>
      <c r="L31" s="57"/>
      <c r="M31" s="58"/>
    </row>
    <row r="32" spans="1:13" ht="18" customHeight="1" x14ac:dyDescent="0.2">
      <c r="A32" s="6"/>
      <c r="B32" s="6"/>
      <c r="C32" s="3">
        <v>7</v>
      </c>
      <c r="D32" s="53" t="s">
        <v>11</v>
      </c>
      <c r="E32" s="54"/>
      <c r="F32" s="55">
        <v>8.9</v>
      </c>
      <c r="G32" s="56"/>
      <c r="H32" s="57"/>
      <c r="I32" s="58"/>
      <c r="J32" s="59">
        <v>3.37</v>
      </c>
      <c r="K32" s="60"/>
      <c r="L32" s="57"/>
      <c r="M32" s="58"/>
    </row>
    <row r="33" spans="1:15" ht="17.25" customHeight="1" x14ac:dyDescent="0.2">
      <c r="A33" s="6"/>
      <c r="B33" s="6"/>
      <c r="C33" s="6"/>
      <c r="D33" s="77" t="s">
        <v>22</v>
      </c>
      <c r="E33" s="78"/>
      <c r="F33" s="55">
        <v>201.8</v>
      </c>
      <c r="G33" s="56"/>
      <c r="H33" s="55">
        <v>0</v>
      </c>
      <c r="I33" s="56"/>
      <c r="J33" s="57"/>
      <c r="K33" s="58"/>
      <c r="L33" s="57"/>
      <c r="M33" s="58"/>
    </row>
    <row r="34" spans="1:15" ht="11.25" customHeight="1" x14ac:dyDescent="0.2">
      <c r="A34" s="10"/>
      <c r="B34" s="10"/>
      <c r="C34" s="10"/>
      <c r="D34" s="73"/>
      <c r="E34" s="74"/>
      <c r="F34" s="73"/>
      <c r="G34" s="74"/>
      <c r="H34" s="73"/>
      <c r="I34" s="74"/>
      <c r="J34" s="73"/>
      <c r="K34" s="74"/>
      <c r="L34" s="73"/>
      <c r="M34" s="74"/>
    </row>
    <row r="35" spans="1:15" ht="10.7" customHeight="1" x14ac:dyDescent="0.2">
      <c r="A35" s="10"/>
      <c r="B35" s="10"/>
      <c r="C35" s="10"/>
      <c r="D35" s="73"/>
      <c r="E35" s="74"/>
      <c r="F35" s="73"/>
      <c r="G35" s="74"/>
      <c r="H35" s="73"/>
      <c r="I35" s="74"/>
      <c r="J35" s="73"/>
      <c r="K35" s="74"/>
      <c r="L35" s="73"/>
      <c r="M35" s="74"/>
    </row>
    <row r="36" spans="1:15" ht="34.5" customHeight="1" x14ac:dyDescent="0.2">
      <c r="A36" s="5">
        <v>1</v>
      </c>
      <c r="B36" s="7" t="s">
        <v>31</v>
      </c>
      <c r="C36" s="5">
        <v>1</v>
      </c>
      <c r="D36" s="61" t="s">
        <v>24</v>
      </c>
      <c r="E36" s="62"/>
      <c r="F36" s="55">
        <v>7.5</v>
      </c>
      <c r="G36" s="56"/>
      <c r="H36" s="57"/>
      <c r="I36" s="58"/>
      <c r="J36" s="59">
        <v>3.37</v>
      </c>
      <c r="K36" s="60"/>
      <c r="L36" s="75" t="s">
        <v>32</v>
      </c>
      <c r="M36" s="76"/>
    </row>
    <row r="37" spans="1:15" ht="17.25" customHeight="1" x14ac:dyDescent="0.2">
      <c r="A37" s="6"/>
      <c r="B37" s="6"/>
      <c r="C37" s="5">
        <v>2</v>
      </c>
      <c r="D37" s="61" t="s">
        <v>26</v>
      </c>
      <c r="E37" s="62"/>
      <c r="F37" s="55">
        <v>108.1</v>
      </c>
      <c r="G37" s="56"/>
      <c r="H37" s="57"/>
      <c r="I37" s="58"/>
      <c r="J37" s="59">
        <v>3.7</v>
      </c>
      <c r="K37" s="60"/>
      <c r="L37" s="57"/>
      <c r="M37" s="58"/>
    </row>
    <row r="38" spans="1:15" ht="17.25" customHeight="1" x14ac:dyDescent="0.2">
      <c r="A38" s="6"/>
      <c r="B38" s="6"/>
      <c r="C38" s="5">
        <v>3</v>
      </c>
      <c r="D38" s="61" t="s">
        <v>14</v>
      </c>
      <c r="E38" s="62"/>
      <c r="F38" s="55">
        <v>1.5</v>
      </c>
      <c r="G38" s="56"/>
      <c r="H38" s="57"/>
      <c r="I38" s="58"/>
      <c r="J38" s="59">
        <v>3.7</v>
      </c>
      <c r="K38" s="60"/>
      <c r="L38" s="57"/>
      <c r="M38" s="58"/>
    </row>
    <row r="39" spans="1:15" ht="12.75" customHeight="1" x14ac:dyDescent="0.2">
      <c r="A39" s="12"/>
      <c r="B39" s="12"/>
      <c r="C39" s="89">
        <v>4</v>
      </c>
      <c r="D39" s="90"/>
      <c r="E39" s="91" t="s">
        <v>33</v>
      </c>
      <c r="F39" s="92"/>
      <c r="G39" s="93">
        <v>1.2</v>
      </c>
      <c r="H39" s="94"/>
      <c r="I39" s="95"/>
      <c r="J39" s="96"/>
      <c r="K39" s="97">
        <v>3.7</v>
      </c>
      <c r="L39" s="98"/>
      <c r="M39" s="95"/>
      <c r="N39" s="99"/>
      <c r="O39" s="96"/>
    </row>
    <row r="40" spans="1:15" ht="12.75" customHeight="1" x14ac:dyDescent="0.2">
      <c r="A40" s="100" t="s">
        <v>34</v>
      </c>
      <c r="B40" s="101"/>
      <c r="C40" s="101"/>
      <c r="D40" s="101"/>
      <c r="E40" s="101"/>
      <c r="F40" s="102"/>
      <c r="G40" s="93">
        <v>118.3</v>
      </c>
      <c r="H40" s="94"/>
      <c r="I40" s="93">
        <v>0</v>
      </c>
      <c r="J40" s="94"/>
      <c r="K40" s="95"/>
      <c r="L40" s="96"/>
      <c r="M40" s="95"/>
      <c r="N40" s="99"/>
      <c r="O40" s="96"/>
    </row>
    <row r="41" spans="1:15" ht="11.45" customHeight="1" x14ac:dyDescent="0.2">
      <c r="A41" s="95"/>
      <c r="B41" s="99"/>
      <c r="C41" s="99"/>
      <c r="D41" s="99"/>
      <c r="E41" s="99"/>
      <c r="F41" s="96"/>
      <c r="G41" s="95"/>
      <c r="H41" s="96"/>
      <c r="I41" s="95"/>
      <c r="J41" s="96"/>
      <c r="K41" s="95"/>
      <c r="L41" s="96"/>
      <c r="M41" s="95"/>
      <c r="N41" s="99"/>
      <c r="O41" s="96"/>
    </row>
    <row r="42" spans="1:15" ht="11.45" customHeight="1" x14ac:dyDescent="0.2">
      <c r="A42" s="95"/>
      <c r="B42" s="99"/>
      <c r="C42" s="99"/>
      <c r="D42" s="99"/>
      <c r="E42" s="99"/>
      <c r="F42" s="96"/>
      <c r="G42" s="95"/>
      <c r="H42" s="96"/>
      <c r="I42" s="95"/>
      <c r="J42" s="96"/>
      <c r="K42" s="95"/>
      <c r="L42" s="96"/>
      <c r="M42" s="95"/>
      <c r="N42" s="99"/>
      <c r="O42" s="96"/>
    </row>
    <row r="43" spans="1:15" ht="26.25" customHeight="1" x14ac:dyDescent="0.2">
      <c r="A43" s="18">
        <v>1</v>
      </c>
      <c r="B43" s="19" t="s">
        <v>35</v>
      </c>
      <c r="C43" s="103">
        <v>1</v>
      </c>
      <c r="D43" s="104"/>
      <c r="E43" s="105" t="s">
        <v>36</v>
      </c>
      <c r="F43" s="106"/>
      <c r="G43" s="107">
        <v>7.4</v>
      </c>
      <c r="H43" s="108"/>
      <c r="I43" s="109"/>
      <c r="J43" s="110"/>
      <c r="K43" s="111">
        <v>3.37</v>
      </c>
      <c r="L43" s="112"/>
      <c r="M43" s="113" t="s">
        <v>37</v>
      </c>
      <c r="N43" s="114"/>
      <c r="O43" s="115"/>
    </row>
    <row r="44" spans="1:15" ht="12.75" customHeight="1" x14ac:dyDescent="0.2">
      <c r="A44" s="12"/>
      <c r="B44" s="12"/>
      <c r="C44" s="89">
        <v>2</v>
      </c>
      <c r="D44" s="90"/>
      <c r="E44" s="91" t="s">
        <v>38</v>
      </c>
      <c r="F44" s="92"/>
      <c r="G44" s="93">
        <v>123.2</v>
      </c>
      <c r="H44" s="94"/>
      <c r="I44" s="95"/>
      <c r="J44" s="96"/>
      <c r="K44" s="97">
        <v>3.7</v>
      </c>
      <c r="L44" s="98"/>
      <c r="M44" s="95"/>
      <c r="N44" s="99"/>
      <c r="O44" s="96"/>
    </row>
    <row r="45" spans="1:15" ht="12.75" customHeight="1" x14ac:dyDescent="0.2">
      <c r="A45" s="12"/>
      <c r="B45" s="12"/>
      <c r="C45" s="89">
        <v>3</v>
      </c>
      <c r="D45" s="90"/>
      <c r="E45" s="91" t="s">
        <v>39</v>
      </c>
      <c r="F45" s="92"/>
      <c r="G45" s="93">
        <v>1.5</v>
      </c>
      <c r="H45" s="94"/>
      <c r="I45" s="95"/>
      <c r="J45" s="96"/>
      <c r="K45" s="97">
        <v>3.7</v>
      </c>
      <c r="L45" s="98"/>
      <c r="M45" s="95"/>
      <c r="N45" s="99"/>
      <c r="O45" s="96"/>
    </row>
    <row r="46" spans="1:15" ht="12.75" customHeight="1" x14ac:dyDescent="0.2">
      <c r="A46" s="12"/>
      <c r="B46" s="12"/>
      <c r="C46" s="89">
        <v>4</v>
      </c>
      <c r="D46" s="90"/>
      <c r="E46" s="91" t="s">
        <v>33</v>
      </c>
      <c r="F46" s="92"/>
      <c r="G46" s="93">
        <v>1.2</v>
      </c>
      <c r="H46" s="94"/>
      <c r="I46" s="95"/>
      <c r="J46" s="96"/>
      <c r="K46" s="97">
        <v>3.7</v>
      </c>
      <c r="L46" s="98"/>
      <c r="M46" s="95"/>
      <c r="N46" s="99"/>
      <c r="O46" s="96"/>
    </row>
    <row r="47" spans="1:15" ht="12.75" customHeight="1" x14ac:dyDescent="0.2">
      <c r="A47" s="100" t="s">
        <v>34</v>
      </c>
      <c r="B47" s="101"/>
      <c r="C47" s="101"/>
      <c r="D47" s="101"/>
      <c r="E47" s="101"/>
      <c r="F47" s="102"/>
      <c r="G47" s="93">
        <v>133.30000000000001</v>
      </c>
      <c r="H47" s="94"/>
      <c r="I47" s="93">
        <v>0</v>
      </c>
      <c r="J47" s="94"/>
      <c r="K47" s="95"/>
      <c r="L47" s="96"/>
      <c r="M47" s="95"/>
      <c r="N47" s="99"/>
      <c r="O47" s="96"/>
    </row>
    <row r="48" spans="1:15" ht="11.45" customHeight="1" x14ac:dyDescent="0.2">
      <c r="A48" s="95"/>
      <c r="B48" s="99"/>
      <c r="C48" s="99"/>
      <c r="D48" s="99"/>
      <c r="E48" s="99"/>
      <c r="F48" s="96"/>
      <c r="G48" s="95"/>
      <c r="H48" s="96"/>
      <c r="I48" s="95"/>
      <c r="J48" s="96"/>
      <c r="K48" s="95"/>
      <c r="L48" s="96"/>
      <c r="M48" s="95"/>
      <c r="N48" s="99"/>
      <c r="O48" s="96"/>
    </row>
    <row r="49" spans="1:15" ht="11.45" customHeight="1" x14ac:dyDescent="0.2">
      <c r="A49" s="95"/>
      <c r="B49" s="99"/>
      <c r="C49" s="99"/>
      <c r="D49" s="99"/>
      <c r="E49" s="99"/>
      <c r="F49" s="96"/>
      <c r="G49" s="95"/>
      <c r="H49" s="96"/>
      <c r="I49" s="95"/>
      <c r="J49" s="96"/>
      <c r="K49" s="95"/>
      <c r="L49" s="96"/>
      <c r="M49" s="95"/>
      <c r="N49" s="99"/>
      <c r="O49" s="96"/>
    </row>
    <row r="50" spans="1:15" ht="26.25" customHeight="1" x14ac:dyDescent="0.2">
      <c r="A50" s="18">
        <v>1</v>
      </c>
      <c r="B50" s="19" t="s">
        <v>40</v>
      </c>
      <c r="C50" s="103">
        <v>1</v>
      </c>
      <c r="D50" s="104"/>
      <c r="E50" s="105" t="s">
        <v>36</v>
      </c>
      <c r="F50" s="106"/>
      <c r="G50" s="107">
        <v>7.5</v>
      </c>
      <c r="H50" s="108"/>
      <c r="I50" s="109"/>
      <c r="J50" s="110"/>
      <c r="K50" s="111">
        <v>3.37</v>
      </c>
      <c r="L50" s="112"/>
      <c r="M50" s="113" t="s">
        <v>41</v>
      </c>
      <c r="N50" s="114"/>
      <c r="O50" s="115"/>
    </row>
    <row r="51" spans="1:15" ht="12.75" customHeight="1" x14ac:dyDescent="0.2">
      <c r="A51" s="12"/>
      <c r="B51" s="12"/>
      <c r="C51" s="89">
        <v>2</v>
      </c>
      <c r="D51" s="90"/>
      <c r="E51" s="91" t="s">
        <v>38</v>
      </c>
      <c r="F51" s="92"/>
      <c r="G51" s="93">
        <v>180.1</v>
      </c>
      <c r="H51" s="94"/>
      <c r="I51" s="95"/>
      <c r="J51" s="96"/>
      <c r="K51" s="97">
        <v>3.7</v>
      </c>
      <c r="L51" s="98"/>
      <c r="M51" s="95"/>
      <c r="N51" s="99"/>
      <c r="O51" s="96"/>
    </row>
    <row r="52" spans="1:15" ht="12.75" customHeight="1" x14ac:dyDescent="0.2">
      <c r="A52" s="12"/>
      <c r="B52" s="12"/>
      <c r="C52" s="89">
        <v>3</v>
      </c>
      <c r="D52" s="90"/>
      <c r="E52" s="91" t="s">
        <v>39</v>
      </c>
      <c r="F52" s="92"/>
      <c r="G52" s="93">
        <v>1.5</v>
      </c>
      <c r="H52" s="94"/>
      <c r="I52" s="95"/>
      <c r="J52" s="96"/>
      <c r="K52" s="97">
        <v>3.7</v>
      </c>
      <c r="L52" s="98"/>
      <c r="M52" s="95"/>
      <c r="N52" s="99"/>
      <c r="O52" s="96"/>
    </row>
    <row r="53" spans="1:15" ht="12.75" customHeight="1" x14ac:dyDescent="0.2">
      <c r="A53" s="12"/>
      <c r="B53" s="12"/>
      <c r="C53" s="89">
        <v>4</v>
      </c>
      <c r="D53" s="90"/>
      <c r="E53" s="91" t="s">
        <v>33</v>
      </c>
      <c r="F53" s="92"/>
      <c r="G53" s="93">
        <v>1.2</v>
      </c>
      <c r="H53" s="94"/>
      <c r="I53" s="95"/>
      <c r="J53" s="96"/>
      <c r="K53" s="97">
        <v>3.7</v>
      </c>
      <c r="L53" s="98"/>
      <c r="M53" s="95"/>
      <c r="N53" s="99"/>
      <c r="O53" s="96"/>
    </row>
    <row r="54" spans="1:15" ht="12.75" customHeight="1" x14ac:dyDescent="0.2">
      <c r="A54" s="12"/>
      <c r="B54" s="12"/>
      <c r="C54" s="89">
        <v>5</v>
      </c>
      <c r="D54" s="90"/>
      <c r="E54" s="91" t="s">
        <v>33</v>
      </c>
      <c r="F54" s="92"/>
      <c r="G54" s="93">
        <v>1.2</v>
      </c>
      <c r="H54" s="94"/>
      <c r="I54" s="95"/>
      <c r="J54" s="96"/>
      <c r="K54" s="97">
        <v>3.7</v>
      </c>
      <c r="L54" s="98"/>
      <c r="M54" s="95"/>
      <c r="N54" s="99"/>
      <c r="O54" s="96"/>
    </row>
    <row r="55" spans="1:15" ht="12.75" customHeight="1" x14ac:dyDescent="0.2">
      <c r="A55" s="12"/>
      <c r="B55" s="12"/>
      <c r="C55" s="89">
        <v>6</v>
      </c>
      <c r="D55" s="90"/>
      <c r="E55" s="91" t="s">
        <v>39</v>
      </c>
      <c r="F55" s="92"/>
      <c r="G55" s="93">
        <v>1.5</v>
      </c>
      <c r="H55" s="94"/>
      <c r="I55" s="95"/>
      <c r="J55" s="96"/>
      <c r="K55" s="97">
        <v>3.7</v>
      </c>
      <c r="L55" s="98"/>
      <c r="M55" s="95"/>
      <c r="N55" s="99"/>
      <c r="O55" s="96"/>
    </row>
    <row r="56" spans="1:15" ht="12.75" customHeight="1" x14ac:dyDescent="0.2">
      <c r="A56" s="12"/>
      <c r="B56" s="12"/>
      <c r="C56" s="89">
        <v>7</v>
      </c>
      <c r="D56" s="90"/>
      <c r="E56" s="91" t="s">
        <v>36</v>
      </c>
      <c r="F56" s="92"/>
      <c r="G56" s="93">
        <v>9</v>
      </c>
      <c r="H56" s="94"/>
      <c r="I56" s="95"/>
      <c r="J56" s="96"/>
      <c r="K56" s="97">
        <v>3.37</v>
      </c>
      <c r="L56" s="98"/>
      <c r="M56" s="95"/>
      <c r="N56" s="99"/>
      <c r="O56" s="96"/>
    </row>
    <row r="57" spans="1:15" ht="12.75" customHeight="1" x14ac:dyDescent="0.2">
      <c r="A57" s="100" t="s">
        <v>34</v>
      </c>
      <c r="B57" s="101"/>
      <c r="C57" s="101"/>
      <c r="D57" s="101"/>
      <c r="E57" s="101"/>
      <c r="F57" s="102"/>
      <c r="G57" s="93">
        <v>202</v>
      </c>
      <c r="H57" s="94"/>
      <c r="I57" s="93">
        <v>0</v>
      </c>
      <c r="J57" s="94"/>
      <c r="K57" s="95"/>
      <c r="L57" s="96"/>
      <c r="M57" s="95"/>
      <c r="N57" s="99"/>
      <c r="O57" s="96"/>
    </row>
    <row r="58" spans="1:15" ht="11.45" customHeight="1" x14ac:dyDescent="0.2">
      <c r="A58" s="95"/>
      <c r="B58" s="99"/>
      <c r="C58" s="99"/>
      <c r="D58" s="99"/>
      <c r="E58" s="99"/>
      <c r="F58" s="96"/>
      <c r="G58" s="95"/>
      <c r="H58" s="96"/>
      <c r="I58" s="95"/>
      <c r="J58" s="96"/>
      <c r="K58" s="95"/>
      <c r="L58" s="96"/>
      <c r="M58" s="95"/>
      <c r="N58" s="99"/>
      <c r="O58" s="96"/>
    </row>
    <row r="59" spans="1:15" ht="11.45" customHeight="1" x14ac:dyDescent="0.2">
      <c r="A59" s="95"/>
      <c r="B59" s="99"/>
      <c r="C59" s="99"/>
      <c r="D59" s="99"/>
      <c r="E59" s="99"/>
      <c r="F59" s="96"/>
      <c r="G59" s="95"/>
      <c r="H59" s="96"/>
      <c r="I59" s="95"/>
      <c r="J59" s="96"/>
      <c r="K59" s="95"/>
      <c r="L59" s="96"/>
      <c r="M59" s="95"/>
      <c r="N59" s="99"/>
      <c r="O59" s="96"/>
    </row>
    <row r="60" spans="1:15" ht="26.25" customHeight="1" x14ac:dyDescent="0.2">
      <c r="A60" s="18">
        <v>1</v>
      </c>
      <c r="B60" s="19" t="s">
        <v>42</v>
      </c>
      <c r="C60" s="103">
        <v>1</v>
      </c>
      <c r="D60" s="104"/>
      <c r="E60" s="105" t="s">
        <v>36</v>
      </c>
      <c r="F60" s="106"/>
      <c r="G60" s="107">
        <v>7.4</v>
      </c>
      <c r="H60" s="108"/>
      <c r="I60" s="109"/>
      <c r="J60" s="110"/>
      <c r="K60" s="111">
        <v>3.37</v>
      </c>
      <c r="L60" s="112"/>
      <c r="M60" s="113" t="s">
        <v>43</v>
      </c>
      <c r="N60" s="114"/>
      <c r="O60" s="115"/>
    </row>
    <row r="61" spans="1:15" ht="12.75" customHeight="1" x14ac:dyDescent="0.2">
      <c r="A61" s="12"/>
      <c r="B61" s="12"/>
      <c r="C61" s="89">
        <v>2</v>
      </c>
      <c r="D61" s="90"/>
      <c r="E61" s="91" t="s">
        <v>38</v>
      </c>
      <c r="F61" s="92"/>
      <c r="G61" s="93">
        <v>108</v>
      </c>
      <c r="H61" s="94"/>
      <c r="I61" s="95"/>
      <c r="J61" s="96"/>
      <c r="K61" s="97">
        <v>3.7</v>
      </c>
      <c r="L61" s="98"/>
      <c r="M61" s="95"/>
      <c r="N61" s="99"/>
      <c r="O61" s="96"/>
    </row>
    <row r="62" spans="1:15" ht="12.75" customHeight="1" x14ac:dyDescent="0.2">
      <c r="A62" s="12"/>
      <c r="B62" s="12"/>
      <c r="C62" s="89">
        <v>3</v>
      </c>
      <c r="D62" s="90"/>
      <c r="E62" s="91" t="s">
        <v>39</v>
      </c>
      <c r="F62" s="92"/>
      <c r="G62" s="93">
        <v>1.5</v>
      </c>
      <c r="H62" s="94"/>
      <c r="I62" s="95"/>
      <c r="J62" s="96"/>
      <c r="K62" s="97">
        <v>3.7</v>
      </c>
      <c r="L62" s="98"/>
      <c r="M62" s="95"/>
      <c r="N62" s="99"/>
      <c r="O62" s="96"/>
    </row>
    <row r="63" spans="1:15" ht="12.75" customHeight="1" x14ac:dyDescent="0.2">
      <c r="A63" s="12"/>
      <c r="B63" s="12"/>
      <c r="C63" s="89">
        <v>4</v>
      </c>
      <c r="D63" s="90"/>
      <c r="E63" s="91" t="s">
        <v>33</v>
      </c>
      <c r="F63" s="92"/>
      <c r="G63" s="93">
        <v>1.2</v>
      </c>
      <c r="H63" s="94"/>
      <c r="I63" s="95"/>
      <c r="J63" s="96"/>
      <c r="K63" s="97">
        <v>3.7</v>
      </c>
      <c r="L63" s="98"/>
      <c r="M63" s="95"/>
      <c r="N63" s="99"/>
      <c r="O63" s="96"/>
    </row>
    <row r="64" spans="1:15" ht="12.75" customHeight="1" x14ac:dyDescent="0.2">
      <c r="A64" s="100" t="s">
        <v>34</v>
      </c>
      <c r="B64" s="101"/>
      <c r="C64" s="101"/>
      <c r="D64" s="101"/>
      <c r="E64" s="101"/>
      <c r="F64" s="102"/>
      <c r="G64" s="93">
        <v>118.1</v>
      </c>
      <c r="H64" s="94"/>
      <c r="I64" s="93">
        <v>0</v>
      </c>
      <c r="J64" s="94"/>
      <c r="K64" s="95"/>
      <c r="L64" s="96"/>
      <c r="M64" s="95"/>
      <c r="N64" s="99"/>
      <c r="O64" s="96"/>
    </row>
    <row r="65" spans="1:18" ht="11.45" customHeight="1" x14ac:dyDescent="0.2">
      <c r="A65" s="95"/>
      <c r="B65" s="99"/>
      <c r="C65" s="99"/>
      <c r="D65" s="99"/>
      <c r="E65" s="99"/>
      <c r="F65" s="96"/>
      <c r="G65" s="95"/>
      <c r="H65" s="96"/>
      <c r="I65" s="95"/>
      <c r="J65" s="96"/>
      <c r="K65" s="95"/>
      <c r="L65" s="96"/>
      <c r="M65" s="95"/>
      <c r="N65" s="99"/>
      <c r="O65" s="96"/>
    </row>
    <row r="66" spans="1:18" ht="11.45" customHeight="1" x14ac:dyDescent="0.2">
      <c r="A66" s="95"/>
      <c r="B66" s="99"/>
      <c r="C66" s="99"/>
      <c r="D66" s="99"/>
      <c r="E66" s="99"/>
      <c r="F66" s="96"/>
      <c r="G66" s="95"/>
      <c r="H66" s="96"/>
      <c r="I66" s="95"/>
      <c r="J66" s="96"/>
      <c r="K66" s="95"/>
      <c r="L66" s="96"/>
      <c r="M66" s="95"/>
      <c r="N66" s="99"/>
      <c r="O66" s="96"/>
    </row>
    <row r="67" spans="1:18" ht="26.25" customHeight="1" x14ac:dyDescent="0.2">
      <c r="A67" s="18">
        <v>1</v>
      </c>
      <c r="B67" s="19" t="s">
        <v>44</v>
      </c>
      <c r="C67" s="103">
        <v>1</v>
      </c>
      <c r="D67" s="104"/>
      <c r="E67" s="105" t="s">
        <v>36</v>
      </c>
      <c r="F67" s="106"/>
      <c r="G67" s="107">
        <v>7.4</v>
      </c>
      <c r="H67" s="108"/>
      <c r="I67" s="109"/>
      <c r="J67" s="110"/>
      <c r="K67" s="111">
        <v>3.37</v>
      </c>
      <c r="L67" s="112"/>
      <c r="M67" s="113" t="s">
        <v>45</v>
      </c>
      <c r="N67" s="114"/>
      <c r="O67" s="115"/>
    </row>
    <row r="68" spans="1:18" ht="12.75" customHeight="1" x14ac:dyDescent="0.2">
      <c r="A68" s="12"/>
      <c r="B68" s="12"/>
      <c r="C68" s="89">
        <v>2</v>
      </c>
      <c r="D68" s="90"/>
      <c r="E68" s="91" t="s">
        <v>38</v>
      </c>
      <c r="F68" s="92"/>
      <c r="G68" s="93">
        <v>91.3</v>
      </c>
      <c r="H68" s="94"/>
      <c r="I68" s="95"/>
      <c r="J68" s="96"/>
      <c r="K68" s="97">
        <v>3.7</v>
      </c>
      <c r="L68" s="98"/>
      <c r="M68" s="95"/>
      <c r="N68" s="99"/>
      <c r="O68" s="96"/>
    </row>
    <row r="69" spans="1:18" ht="12.75" customHeight="1" x14ac:dyDescent="0.2">
      <c r="A69" s="12"/>
      <c r="B69" s="12"/>
      <c r="C69" s="89">
        <v>3</v>
      </c>
      <c r="D69" s="90"/>
      <c r="E69" s="91" t="s">
        <v>39</v>
      </c>
      <c r="F69" s="92"/>
      <c r="G69" s="93">
        <v>1.6</v>
      </c>
      <c r="H69" s="94"/>
      <c r="I69" s="95"/>
      <c r="J69" s="96"/>
      <c r="K69" s="97">
        <v>3.7</v>
      </c>
      <c r="L69" s="98"/>
      <c r="M69" s="95"/>
      <c r="N69" s="99"/>
      <c r="O69" s="96"/>
    </row>
    <row r="70" spans="1:18" ht="12.75" customHeight="1" x14ac:dyDescent="0.2">
      <c r="A70" s="12"/>
      <c r="B70" s="12"/>
      <c r="C70" s="89">
        <v>4</v>
      </c>
      <c r="D70" s="90"/>
      <c r="E70" s="91" t="s">
        <v>33</v>
      </c>
      <c r="F70" s="92"/>
      <c r="G70" s="93">
        <v>1.3</v>
      </c>
      <c r="H70" s="94"/>
      <c r="I70" s="95"/>
      <c r="J70" s="96"/>
      <c r="K70" s="97">
        <v>3.7</v>
      </c>
      <c r="L70" s="98"/>
      <c r="M70" s="95"/>
      <c r="N70" s="99"/>
      <c r="O70" s="96"/>
    </row>
    <row r="71" spans="1:18" ht="12.75" customHeight="1" x14ac:dyDescent="0.2">
      <c r="A71" s="100" t="s">
        <v>34</v>
      </c>
      <c r="B71" s="101"/>
      <c r="C71" s="101"/>
      <c r="D71" s="101"/>
      <c r="E71" s="101"/>
      <c r="F71" s="102"/>
      <c r="G71" s="93">
        <v>101.6</v>
      </c>
      <c r="H71" s="94"/>
      <c r="I71" s="93">
        <v>0</v>
      </c>
      <c r="J71" s="94"/>
      <c r="K71" s="95"/>
      <c r="L71" s="96"/>
      <c r="M71" s="95"/>
      <c r="N71" s="99"/>
      <c r="O71" s="96"/>
      <c r="Q71" t="s">
        <v>186</v>
      </c>
      <c r="R71" s="160">
        <f>F9+F16+F23+F33+G40+G47+G57+G64+G71</f>
        <v>1233.8999999999996</v>
      </c>
    </row>
    <row r="72" spans="1:18" ht="11.45" customHeight="1" x14ac:dyDescent="0.2">
      <c r="A72" s="95"/>
      <c r="B72" s="99"/>
      <c r="C72" s="99"/>
      <c r="D72" s="99"/>
      <c r="E72" s="99"/>
      <c r="F72" s="96"/>
      <c r="G72" s="95"/>
      <c r="H72" s="96"/>
      <c r="I72" s="95"/>
      <c r="J72" s="96"/>
      <c r="K72" s="95"/>
      <c r="L72" s="96"/>
      <c r="M72" s="95"/>
      <c r="N72" s="99"/>
      <c r="O72" s="96"/>
    </row>
    <row r="73" spans="1:18" ht="11.45" customHeight="1" x14ac:dyDescent="0.2">
      <c r="A73" s="95"/>
      <c r="B73" s="99"/>
      <c r="C73" s="99"/>
      <c r="D73" s="99"/>
      <c r="E73" s="99"/>
      <c r="F73" s="96"/>
      <c r="G73" s="95"/>
      <c r="H73" s="96"/>
      <c r="I73" s="95"/>
      <c r="J73" s="96"/>
      <c r="K73" s="95"/>
      <c r="L73" s="96"/>
      <c r="M73" s="95"/>
      <c r="N73" s="99"/>
      <c r="O73" s="96"/>
    </row>
    <row r="74" spans="1:18" ht="40.5" customHeight="1" x14ac:dyDescent="0.2">
      <c r="A74" s="24">
        <v>1</v>
      </c>
      <c r="B74" s="25" t="s">
        <v>46</v>
      </c>
      <c r="C74" s="116">
        <v>1</v>
      </c>
      <c r="D74" s="117"/>
      <c r="E74" s="118" t="s">
        <v>47</v>
      </c>
      <c r="F74" s="119"/>
      <c r="G74" s="120">
        <v>21.1</v>
      </c>
      <c r="H74" s="121"/>
      <c r="I74" s="113"/>
      <c r="J74" s="115"/>
      <c r="K74" s="122">
        <v>2.09</v>
      </c>
      <c r="L74" s="123"/>
      <c r="M74" s="113" t="s">
        <v>48</v>
      </c>
      <c r="N74" s="114"/>
      <c r="O74" s="115"/>
    </row>
    <row r="75" spans="1:18" ht="12.75" customHeight="1" x14ac:dyDescent="0.2">
      <c r="A75" s="100" t="s">
        <v>34</v>
      </c>
      <c r="B75" s="101"/>
      <c r="C75" s="101"/>
      <c r="D75" s="101"/>
      <c r="E75" s="101"/>
      <c r="F75" s="102"/>
      <c r="G75" s="93">
        <v>21.1</v>
      </c>
      <c r="H75" s="94"/>
      <c r="I75" s="93">
        <v>0</v>
      </c>
      <c r="J75" s="94"/>
      <c r="K75" s="95"/>
      <c r="L75" s="96"/>
      <c r="M75" s="95"/>
      <c r="N75" s="99"/>
      <c r="O75" s="96"/>
    </row>
    <row r="76" spans="1:18" ht="11.45" customHeight="1" x14ac:dyDescent="0.2">
      <c r="A76" s="95"/>
      <c r="B76" s="99"/>
      <c r="C76" s="99"/>
      <c r="D76" s="99"/>
      <c r="E76" s="99"/>
      <c r="F76" s="96"/>
      <c r="G76" s="95"/>
      <c r="H76" s="96"/>
      <c r="I76" s="95"/>
      <c r="J76" s="96"/>
      <c r="K76" s="95"/>
      <c r="L76" s="96"/>
      <c r="M76" s="95"/>
      <c r="N76" s="99"/>
      <c r="O76" s="96"/>
    </row>
    <row r="77" spans="1:18" ht="11.45" customHeight="1" x14ac:dyDescent="0.2">
      <c r="A77" s="95"/>
      <c r="B77" s="99"/>
      <c r="C77" s="99"/>
      <c r="D77" s="99"/>
      <c r="E77" s="99"/>
      <c r="F77" s="96"/>
      <c r="G77" s="95"/>
      <c r="H77" s="96"/>
      <c r="I77" s="95"/>
      <c r="J77" s="96"/>
      <c r="K77" s="95"/>
      <c r="L77" s="96"/>
      <c r="M77" s="95"/>
      <c r="N77" s="99"/>
      <c r="O77" s="96"/>
    </row>
    <row r="78" spans="1:18" ht="12.75" customHeight="1" x14ac:dyDescent="0.2">
      <c r="A78" s="28" t="s">
        <v>49</v>
      </c>
      <c r="B78" s="14" t="s">
        <v>50</v>
      </c>
      <c r="C78" s="89">
        <v>1</v>
      </c>
      <c r="D78" s="90"/>
      <c r="E78" s="91" t="s">
        <v>51</v>
      </c>
      <c r="F78" s="92"/>
      <c r="G78" s="93">
        <v>17.5</v>
      </c>
      <c r="H78" s="94"/>
      <c r="I78" s="95"/>
      <c r="J78" s="96"/>
      <c r="K78" s="97">
        <v>2.4700000000000002</v>
      </c>
      <c r="L78" s="98"/>
      <c r="M78" s="95"/>
      <c r="N78" s="99"/>
      <c r="O78" s="96"/>
    </row>
    <row r="79" spans="1:18" ht="12.75" customHeight="1" x14ac:dyDescent="0.2">
      <c r="A79" s="100" t="s">
        <v>34</v>
      </c>
      <c r="B79" s="101"/>
      <c r="C79" s="101"/>
      <c r="D79" s="101"/>
      <c r="E79" s="101"/>
      <c r="F79" s="102"/>
      <c r="G79" s="93">
        <v>17.5</v>
      </c>
      <c r="H79" s="94"/>
      <c r="I79" s="93">
        <v>0</v>
      </c>
      <c r="J79" s="94"/>
      <c r="K79" s="95"/>
      <c r="L79" s="96"/>
      <c r="M79" s="95"/>
      <c r="N79" s="99"/>
      <c r="O79" s="96"/>
    </row>
    <row r="80" spans="1:18" ht="11.45" customHeight="1" x14ac:dyDescent="0.2">
      <c r="A80" s="95"/>
      <c r="B80" s="99"/>
      <c r="C80" s="99"/>
      <c r="D80" s="99"/>
      <c r="E80" s="99"/>
      <c r="F80" s="96"/>
      <c r="G80" s="95"/>
      <c r="H80" s="96"/>
      <c r="I80" s="95"/>
      <c r="J80" s="96"/>
      <c r="K80" s="95"/>
      <c r="L80" s="96"/>
      <c r="M80" s="95"/>
      <c r="N80" s="99"/>
      <c r="O80" s="96"/>
    </row>
    <row r="81" spans="1:15" ht="11.45" customHeight="1" x14ac:dyDescent="0.2">
      <c r="A81" s="95"/>
      <c r="B81" s="99"/>
      <c r="C81" s="99"/>
      <c r="D81" s="99"/>
      <c r="E81" s="99"/>
      <c r="F81" s="96"/>
      <c r="G81" s="95"/>
      <c r="H81" s="96"/>
      <c r="I81" s="95"/>
      <c r="J81" s="96"/>
      <c r="K81" s="95"/>
      <c r="L81" s="96"/>
      <c r="M81" s="95"/>
      <c r="N81" s="99"/>
      <c r="O81" s="96"/>
    </row>
    <row r="82" spans="1:15" ht="12.75" customHeight="1" x14ac:dyDescent="0.2">
      <c r="A82" s="28" t="s">
        <v>49</v>
      </c>
      <c r="B82" s="14" t="s">
        <v>52</v>
      </c>
      <c r="C82" s="89">
        <v>1</v>
      </c>
      <c r="D82" s="90"/>
      <c r="E82" s="91" t="s">
        <v>53</v>
      </c>
      <c r="F82" s="92"/>
      <c r="G82" s="93">
        <v>12.1</v>
      </c>
      <c r="H82" s="94"/>
      <c r="I82" s="95"/>
      <c r="J82" s="96"/>
      <c r="K82" s="97">
        <v>5.25</v>
      </c>
      <c r="L82" s="98"/>
      <c r="M82" s="95"/>
      <c r="N82" s="99"/>
      <c r="O82" s="96"/>
    </row>
    <row r="83" spans="1:15" ht="12.75" customHeight="1" x14ac:dyDescent="0.2">
      <c r="A83" s="100" t="s">
        <v>34</v>
      </c>
      <c r="B83" s="101"/>
      <c r="C83" s="101"/>
      <c r="D83" s="101"/>
      <c r="E83" s="101"/>
      <c r="F83" s="102"/>
      <c r="G83" s="93">
        <v>12.1</v>
      </c>
      <c r="H83" s="94"/>
      <c r="I83" s="93">
        <v>0</v>
      </c>
      <c r="J83" s="94"/>
      <c r="K83" s="95"/>
      <c r="L83" s="96"/>
      <c r="M83" s="95"/>
      <c r="N83" s="99"/>
      <c r="O83" s="96"/>
    </row>
    <row r="84" spans="1:15" ht="11.45" customHeight="1" x14ac:dyDescent="0.2">
      <c r="A84" s="95"/>
      <c r="B84" s="99"/>
      <c r="C84" s="99"/>
      <c r="D84" s="99"/>
      <c r="E84" s="99"/>
      <c r="F84" s="96"/>
      <c r="G84" s="95"/>
      <c r="H84" s="96"/>
      <c r="I84" s="95"/>
      <c r="J84" s="96"/>
      <c r="K84" s="95"/>
      <c r="L84" s="96"/>
      <c r="M84" s="95"/>
      <c r="N84" s="99"/>
      <c r="O84" s="96"/>
    </row>
    <row r="85" spans="1:15" ht="11.45" customHeight="1" x14ac:dyDescent="0.2">
      <c r="A85" s="95"/>
      <c r="B85" s="99"/>
      <c r="C85" s="99"/>
      <c r="D85" s="99"/>
      <c r="E85" s="99"/>
      <c r="F85" s="96"/>
      <c r="G85" s="95"/>
      <c r="H85" s="96"/>
      <c r="I85" s="95"/>
      <c r="J85" s="96"/>
      <c r="K85" s="95"/>
      <c r="L85" s="96"/>
      <c r="M85" s="95"/>
      <c r="N85" s="99"/>
      <c r="O85" s="96"/>
    </row>
    <row r="86" spans="1:15" ht="12.75" customHeight="1" x14ac:dyDescent="0.2">
      <c r="A86" s="28" t="s">
        <v>49</v>
      </c>
      <c r="B86" s="14" t="s">
        <v>54</v>
      </c>
      <c r="C86" s="89">
        <v>1</v>
      </c>
      <c r="D86" s="90"/>
      <c r="E86" s="91" t="s">
        <v>53</v>
      </c>
      <c r="F86" s="92"/>
      <c r="G86" s="93">
        <v>4.4000000000000004</v>
      </c>
      <c r="H86" s="94"/>
      <c r="I86" s="95"/>
      <c r="J86" s="96"/>
      <c r="K86" s="97">
        <v>5.25</v>
      </c>
      <c r="L86" s="98"/>
      <c r="M86" s="95"/>
      <c r="N86" s="99"/>
      <c r="O86" s="96"/>
    </row>
    <row r="87" spans="1:15" ht="12.75" customHeight="1" x14ac:dyDescent="0.2">
      <c r="A87" s="100" t="s">
        <v>34</v>
      </c>
      <c r="B87" s="101"/>
      <c r="C87" s="101"/>
      <c r="D87" s="101"/>
      <c r="E87" s="101"/>
      <c r="F87" s="102"/>
      <c r="G87" s="93">
        <v>4.4000000000000004</v>
      </c>
      <c r="H87" s="94"/>
      <c r="I87" s="93">
        <v>0</v>
      </c>
      <c r="J87" s="94"/>
      <c r="K87" s="95"/>
      <c r="L87" s="96"/>
      <c r="M87" s="95"/>
      <c r="N87" s="99"/>
      <c r="O87" s="96"/>
    </row>
    <row r="88" spans="1:15" ht="11.45" customHeight="1" x14ac:dyDescent="0.2">
      <c r="A88" s="95"/>
      <c r="B88" s="99"/>
      <c r="C88" s="99"/>
      <c r="D88" s="99"/>
      <c r="E88" s="99"/>
      <c r="F88" s="96"/>
      <c r="G88" s="95"/>
      <c r="H88" s="96"/>
      <c r="I88" s="95"/>
      <c r="J88" s="96"/>
      <c r="K88" s="95"/>
      <c r="L88" s="96"/>
      <c r="M88" s="95"/>
      <c r="N88" s="99"/>
      <c r="O88" s="96"/>
    </row>
    <row r="89" spans="1:15" ht="11.45" customHeight="1" x14ac:dyDescent="0.2">
      <c r="A89" s="95"/>
      <c r="B89" s="99"/>
      <c r="C89" s="99"/>
      <c r="D89" s="99"/>
      <c r="E89" s="99"/>
      <c r="F89" s="96"/>
      <c r="G89" s="95"/>
      <c r="H89" s="96"/>
      <c r="I89" s="95"/>
      <c r="J89" s="96"/>
      <c r="K89" s="95"/>
      <c r="L89" s="96"/>
      <c r="M89" s="95"/>
      <c r="N89" s="99"/>
      <c r="O89" s="96"/>
    </row>
    <row r="90" spans="1:15" ht="26.25" customHeight="1" x14ac:dyDescent="0.2">
      <c r="A90" s="29" t="s">
        <v>49</v>
      </c>
      <c r="B90" s="19" t="s">
        <v>55</v>
      </c>
      <c r="C90" s="103">
        <v>1</v>
      </c>
      <c r="D90" s="104"/>
      <c r="E90" s="113" t="s">
        <v>56</v>
      </c>
      <c r="F90" s="115"/>
      <c r="G90" s="107">
        <v>4.3</v>
      </c>
      <c r="H90" s="108"/>
      <c r="I90" s="109"/>
      <c r="J90" s="110"/>
      <c r="K90" s="111">
        <v>5.25</v>
      </c>
      <c r="L90" s="112"/>
      <c r="M90" s="109"/>
      <c r="N90" s="124"/>
      <c r="O90" s="110"/>
    </row>
    <row r="91" spans="1:15" ht="12.75" customHeight="1" x14ac:dyDescent="0.2">
      <c r="A91" s="100" t="s">
        <v>34</v>
      </c>
      <c r="B91" s="101"/>
      <c r="C91" s="101"/>
      <c r="D91" s="101"/>
      <c r="E91" s="101"/>
      <c r="F91" s="102"/>
      <c r="G91" s="93">
        <v>4.3</v>
      </c>
      <c r="H91" s="94"/>
      <c r="I91" s="93">
        <v>0</v>
      </c>
      <c r="J91" s="94"/>
      <c r="K91" s="95"/>
      <c r="L91" s="96"/>
      <c r="M91" s="95"/>
      <c r="N91" s="99"/>
      <c r="O91" s="96"/>
    </row>
    <row r="92" spans="1:15" ht="11.45" customHeight="1" x14ac:dyDescent="0.2">
      <c r="A92" s="95"/>
      <c r="B92" s="99"/>
      <c r="C92" s="99"/>
      <c r="D92" s="99"/>
      <c r="E92" s="99"/>
      <c r="F92" s="96"/>
      <c r="G92" s="95"/>
      <c r="H92" s="96"/>
      <c r="I92" s="95"/>
      <c r="J92" s="96"/>
      <c r="K92" s="95"/>
      <c r="L92" s="96"/>
      <c r="M92" s="95"/>
      <c r="N92" s="99"/>
      <c r="O92" s="96"/>
    </row>
    <row r="93" spans="1:15" ht="11.45" customHeight="1" x14ac:dyDescent="0.2">
      <c r="A93" s="95"/>
      <c r="B93" s="99"/>
      <c r="C93" s="99"/>
      <c r="D93" s="99"/>
      <c r="E93" s="99"/>
      <c r="F93" s="96"/>
      <c r="G93" s="95"/>
      <c r="H93" s="96"/>
      <c r="I93" s="95"/>
      <c r="J93" s="96"/>
      <c r="K93" s="95"/>
      <c r="L93" s="96"/>
      <c r="M93" s="95"/>
      <c r="N93" s="99"/>
      <c r="O93" s="96"/>
    </row>
    <row r="94" spans="1:15" ht="12.75" customHeight="1" x14ac:dyDescent="0.2">
      <c r="A94" s="30" t="s">
        <v>57</v>
      </c>
      <c r="B94" s="14" t="s">
        <v>58</v>
      </c>
      <c r="C94" s="89">
        <v>1</v>
      </c>
      <c r="D94" s="90"/>
      <c r="E94" s="91" t="s">
        <v>59</v>
      </c>
      <c r="F94" s="92"/>
      <c r="G94" s="93">
        <v>17.3</v>
      </c>
      <c r="H94" s="94"/>
      <c r="I94" s="95"/>
      <c r="J94" s="96"/>
      <c r="K94" s="97">
        <v>2.5</v>
      </c>
      <c r="L94" s="98"/>
      <c r="M94" s="95"/>
      <c r="N94" s="99"/>
      <c r="O94" s="96"/>
    </row>
    <row r="95" spans="1:15" ht="12.75" customHeight="1" x14ac:dyDescent="0.2">
      <c r="A95" s="100" t="s">
        <v>34</v>
      </c>
      <c r="B95" s="101"/>
      <c r="C95" s="101"/>
      <c r="D95" s="101"/>
      <c r="E95" s="101"/>
      <c r="F95" s="102"/>
      <c r="G95" s="93">
        <v>17.3</v>
      </c>
      <c r="H95" s="94"/>
      <c r="I95" s="93">
        <v>0</v>
      </c>
      <c r="J95" s="94"/>
      <c r="K95" s="95"/>
      <c r="L95" s="96"/>
      <c r="M95" s="95"/>
      <c r="N95" s="99"/>
      <c r="O95" s="96"/>
    </row>
    <row r="96" spans="1:15" ht="11.45" customHeight="1" x14ac:dyDescent="0.2">
      <c r="A96" s="95"/>
      <c r="B96" s="99"/>
      <c r="C96" s="99"/>
      <c r="D96" s="99"/>
      <c r="E96" s="99"/>
      <c r="F96" s="96"/>
      <c r="G96" s="95"/>
      <c r="H96" s="96"/>
      <c r="I96" s="95"/>
      <c r="J96" s="96"/>
      <c r="K96" s="95"/>
      <c r="L96" s="96"/>
      <c r="M96" s="95"/>
      <c r="N96" s="99"/>
      <c r="O96" s="96"/>
    </row>
    <row r="97" spans="1:15" ht="11.45" customHeight="1" x14ac:dyDescent="0.2">
      <c r="A97" s="95"/>
      <c r="B97" s="99"/>
      <c r="C97" s="99"/>
      <c r="D97" s="99"/>
      <c r="E97" s="99"/>
      <c r="F97" s="96"/>
      <c r="G97" s="95"/>
      <c r="H97" s="96"/>
      <c r="I97" s="95"/>
      <c r="J97" s="96"/>
      <c r="K97" s="95"/>
      <c r="L97" s="96"/>
      <c r="M97" s="95"/>
      <c r="N97" s="99"/>
      <c r="O97" s="96"/>
    </row>
    <row r="98" spans="1:15" ht="12.75" customHeight="1" x14ac:dyDescent="0.2">
      <c r="A98" s="28" t="s">
        <v>49</v>
      </c>
      <c r="B98" s="14" t="s">
        <v>60</v>
      </c>
      <c r="C98" s="89">
        <v>1</v>
      </c>
      <c r="D98" s="90"/>
      <c r="E98" s="91" t="s">
        <v>53</v>
      </c>
      <c r="F98" s="92"/>
      <c r="G98" s="93">
        <v>7.9</v>
      </c>
      <c r="H98" s="94"/>
      <c r="I98" s="95"/>
      <c r="J98" s="96"/>
      <c r="K98" s="97">
        <v>5.25</v>
      </c>
      <c r="L98" s="98"/>
      <c r="M98" s="95"/>
      <c r="N98" s="99"/>
      <c r="O98" s="96"/>
    </row>
    <row r="99" spans="1:15" ht="12.75" customHeight="1" x14ac:dyDescent="0.2">
      <c r="A99" s="100" t="s">
        <v>34</v>
      </c>
      <c r="B99" s="101"/>
      <c r="C99" s="101"/>
      <c r="D99" s="101"/>
      <c r="E99" s="101"/>
      <c r="F99" s="102"/>
      <c r="G99" s="93">
        <v>7.9</v>
      </c>
      <c r="H99" s="94"/>
      <c r="I99" s="93">
        <v>0</v>
      </c>
      <c r="J99" s="94"/>
      <c r="K99" s="95"/>
      <c r="L99" s="96"/>
      <c r="M99" s="95"/>
      <c r="N99" s="99"/>
      <c r="O99" s="96"/>
    </row>
    <row r="100" spans="1:15" ht="11.45" customHeight="1" x14ac:dyDescent="0.2">
      <c r="A100" s="95"/>
      <c r="B100" s="99"/>
      <c r="C100" s="99"/>
      <c r="D100" s="99"/>
      <c r="E100" s="99"/>
      <c r="F100" s="96"/>
      <c r="G100" s="95"/>
      <c r="H100" s="96"/>
      <c r="I100" s="95"/>
      <c r="J100" s="96"/>
      <c r="K100" s="95"/>
      <c r="L100" s="96"/>
      <c r="M100" s="95"/>
      <c r="N100" s="99"/>
      <c r="O100" s="96"/>
    </row>
    <row r="101" spans="1:15" ht="11.45" customHeight="1" x14ac:dyDescent="0.2">
      <c r="A101" s="95"/>
      <c r="B101" s="99"/>
      <c r="C101" s="99"/>
      <c r="D101" s="99"/>
      <c r="E101" s="99"/>
      <c r="F101" s="96"/>
      <c r="G101" s="95"/>
      <c r="H101" s="96"/>
      <c r="I101" s="95"/>
      <c r="J101" s="96"/>
      <c r="K101" s="95"/>
      <c r="L101" s="96"/>
      <c r="M101" s="95"/>
      <c r="N101" s="99"/>
      <c r="O101" s="96"/>
    </row>
    <row r="102" spans="1:15" ht="12.75" customHeight="1" x14ac:dyDescent="0.2">
      <c r="A102" s="28" t="s">
        <v>49</v>
      </c>
      <c r="B102" s="14" t="s">
        <v>61</v>
      </c>
      <c r="C102" s="89">
        <v>1</v>
      </c>
      <c r="D102" s="90"/>
      <c r="E102" s="91" t="s">
        <v>53</v>
      </c>
      <c r="F102" s="92"/>
      <c r="G102" s="93">
        <v>5.5</v>
      </c>
      <c r="H102" s="94"/>
      <c r="I102" s="95"/>
      <c r="J102" s="96"/>
      <c r="K102" s="97">
        <v>5.25</v>
      </c>
      <c r="L102" s="98"/>
      <c r="M102" s="95"/>
      <c r="N102" s="99"/>
      <c r="O102" s="96"/>
    </row>
    <row r="103" spans="1:15" ht="12.75" customHeight="1" x14ac:dyDescent="0.2">
      <c r="A103" s="100" t="s">
        <v>34</v>
      </c>
      <c r="B103" s="101"/>
      <c r="C103" s="101"/>
      <c r="D103" s="101"/>
      <c r="E103" s="101"/>
      <c r="F103" s="102"/>
      <c r="G103" s="93">
        <v>5.5</v>
      </c>
      <c r="H103" s="94"/>
      <c r="I103" s="93">
        <v>0</v>
      </c>
      <c r="J103" s="94"/>
      <c r="K103" s="95"/>
      <c r="L103" s="96"/>
      <c r="M103" s="95"/>
      <c r="N103" s="99"/>
      <c r="O103" s="96"/>
    </row>
    <row r="104" spans="1:15" ht="11.45" customHeight="1" x14ac:dyDescent="0.2">
      <c r="A104" s="95"/>
      <c r="B104" s="99"/>
      <c r="C104" s="99"/>
      <c r="D104" s="99"/>
      <c r="E104" s="99"/>
      <c r="F104" s="96"/>
      <c r="G104" s="95"/>
      <c r="H104" s="96"/>
      <c r="I104" s="95"/>
      <c r="J104" s="96"/>
      <c r="K104" s="95"/>
      <c r="L104" s="96"/>
      <c r="M104" s="95"/>
      <c r="N104" s="99"/>
      <c r="O104" s="96"/>
    </row>
    <row r="105" spans="1:15" ht="11.45" customHeight="1" x14ac:dyDescent="0.2">
      <c r="A105" s="95"/>
      <c r="B105" s="99"/>
      <c r="C105" s="99"/>
      <c r="D105" s="99"/>
      <c r="E105" s="99"/>
      <c r="F105" s="96"/>
      <c r="G105" s="95"/>
      <c r="H105" s="96"/>
      <c r="I105" s="95"/>
      <c r="J105" s="96"/>
      <c r="K105" s="95"/>
      <c r="L105" s="96"/>
      <c r="M105" s="95"/>
      <c r="N105" s="99"/>
      <c r="O105" s="96"/>
    </row>
    <row r="106" spans="1:15" ht="12.75" customHeight="1" x14ac:dyDescent="0.2">
      <c r="A106" s="28" t="s">
        <v>49</v>
      </c>
      <c r="B106" s="14" t="s">
        <v>62</v>
      </c>
      <c r="C106" s="89">
        <v>1</v>
      </c>
      <c r="D106" s="90"/>
      <c r="E106" s="91" t="s">
        <v>53</v>
      </c>
      <c r="F106" s="92"/>
      <c r="G106" s="93">
        <v>7.8</v>
      </c>
      <c r="H106" s="94"/>
      <c r="I106" s="95"/>
      <c r="J106" s="96"/>
      <c r="K106" s="97">
        <v>5.25</v>
      </c>
      <c r="L106" s="98"/>
      <c r="M106" s="95"/>
      <c r="N106" s="99"/>
      <c r="O106" s="96"/>
    </row>
    <row r="107" spans="1:15" ht="12.75" customHeight="1" x14ac:dyDescent="0.2">
      <c r="A107" s="100" t="s">
        <v>34</v>
      </c>
      <c r="B107" s="101"/>
      <c r="C107" s="101"/>
      <c r="D107" s="101"/>
      <c r="E107" s="101"/>
      <c r="F107" s="102"/>
      <c r="G107" s="93">
        <v>7.8</v>
      </c>
      <c r="H107" s="94"/>
      <c r="I107" s="93">
        <v>0</v>
      </c>
      <c r="J107" s="94"/>
      <c r="K107" s="95"/>
      <c r="L107" s="96"/>
      <c r="M107" s="95"/>
      <c r="N107" s="99"/>
      <c r="O107" s="96"/>
    </row>
    <row r="108" spans="1:15" ht="11.45" customHeight="1" x14ac:dyDescent="0.2">
      <c r="A108" s="95"/>
      <c r="B108" s="99"/>
      <c r="C108" s="99"/>
      <c r="D108" s="99"/>
      <c r="E108" s="99"/>
      <c r="F108" s="96"/>
      <c r="G108" s="95"/>
      <c r="H108" s="96"/>
      <c r="I108" s="95"/>
      <c r="J108" s="96"/>
      <c r="K108" s="95"/>
      <c r="L108" s="96"/>
      <c r="M108" s="95"/>
      <c r="N108" s="99"/>
      <c r="O108" s="96"/>
    </row>
    <row r="109" spans="1:15" ht="11.45" customHeight="1" x14ac:dyDescent="0.2">
      <c r="A109" s="95"/>
      <c r="B109" s="99"/>
      <c r="C109" s="99"/>
      <c r="D109" s="99"/>
      <c r="E109" s="99"/>
      <c r="F109" s="96"/>
      <c r="G109" s="95"/>
      <c r="H109" s="96"/>
      <c r="I109" s="95"/>
      <c r="J109" s="96"/>
      <c r="K109" s="95"/>
      <c r="L109" s="96"/>
      <c r="M109" s="95"/>
      <c r="N109" s="99"/>
      <c r="O109" s="96"/>
    </row>
    <row r="110" spans="1:15" ht="12.75" customHeight="1" x14ac:dyDescent="0.2">
      <c r="A110" s="28" t="s">
        <v>49</v>
      </c>
      <c r="B110" s="14" t="s">
        <v>63</v>
      </c>
      <c r="C110" s="89">
        <v>1</v>
      </c>
      <c r="D110" s="90"/>
      <c r="E110" s="91" t="s">
        <v>53</v>
      </c>
      <c r="F110" s="92"/>
      <c r="G110" s="93">
        <v>5.6</v>
      </c>
      <c r="H110" s="94"/>
      <c r="I110" s="95"/>
      <c r="J110" s="96"/>
      <c r="K110" s="97">
        <v>5.25</v>
      </c>
      <c r="L110" s="98"/>
      <c r="M110" s="95"/>
      <c r="N110" s="99"/>
      <c r="O110" s="96"/>
    </row>
    <row r="111" spans="1:15" ht="12.75" customHeight="1" x14ac:dyDescent="0.2">
      <c r="A111" s="100" t="s">
        <v>34</v>
      </c>
      <c r="B111" s="101"/>
      <c r="C111" s="101"/>
      <c r="D111" s="101"/>
      <c r="E111" s="101"/>
      <c r="F111" s="102"/>
      <c r="G111" s="93">
        <v>5.6</v>
      </c>
      <c r="H111" s="94"/>
      <c r="I111" s="93">
        <v>0</v>
      </c>
      <c r="J111" s="94"/>
      <c r="K111" s="95"/>
      <c r="L111" s="96"/>
      <c r="M111" s="95"/>
      <c r="N111" s="99"/>
      <c r="O111" s="96"/>
    </row>
    <row r="112" spans="1:15" ht="11.45" customHeight="1" x14ac:dyDescent="0.2">
      <c r="A112" s="95"/>
      <c r="B112" s="99"/>
      <c r="C112" s="99"/>
      <c r="D112" s="99"/>
      <c r="E112" s="99"/>
      <c r="F112" s="96"/>
      <c r="G112" s="95"/>
      <c r="H112" s="96"/>
      <c r="I112" s="95"/>
      <c r="J112" s="96"/>
      <c r="K112" s="95"/>
      <c r="L112" s="96"/>
      <c r="M112" s="95"/>
      <c r="N112" s="99"/>
      <c r="O112" s="96"/>
    </row>
    <row r="113" spans="1:15" ht="11.45" customHeight="1" x14ac:dyDescent="0.2">
      <c r="A113" s="95"/>
      <c r="B113" s="99"/>
      <c r="C113" s="99"/>
      <c r="D113" s="99"/>
      <c r="E113" s="99"/>
      <c r="F113" s="96"/>
      <c r="G113" s="95"/>
      <c r="H113" s="96"/>
      <c r="I113" s="95"/>
      <c r="J113" s="96"/>
      <c r="K113" s="95"/>
      <c r="L113" s="96"/>
      <c r="M113" s="95"/>
      <c r="N113" s="99"/>
      <c r="O113" s="96"/>
    </row>
    <row r="114" spans="1:15" ht="12.75" customHeight="1" x14ac:dyDescent="0.2">
      <c r="A114" s="28" t="s">
        <v>49</v>
      </c>
      <c r="B114" s="14" t="s">
        <v>64</v>
      </c>
      <c r="C114" s="89">
        <v>1</v>
      </c>
      <c r="D114" s="90"/>
      <c r="E114" s="91" t="s">
        <v>53</v>
      </c>
      <c r="F114" s="92"/>
      <c r="G114" s="93">
        <v>9.1</v>
      </c>
      <c r="H114" s="94"/>
      <c r="I114" s="95"/>
      <c r="J114" s="96"/>
      <c r="K114" s="97">
        <v>5.25</v>
      </c>
      <c r="L114" s="98"/>
      <c r="M114" s="95"/>
      <c r="N114" s="99"/>
      <c r="O114" s="96"/>
    </row>
    <row r="115" spans="1:15" ht="12.75" customHeight="1" x14ac:dyDescent="0.2">
      <c r="A115" s="100" t="s">
        <v>34</v>
      </c>
      <c r="B115" s="101"/>
      <c r="C115" s="101"/>
      <c r="D115" s="101"/>
      <c r="E115" s="101"/>
      <c r="F115" s="102"/>
      <c r="G115" s="93">
        <v>9.1</v>
      </c>
      <c r="H115" s="94"/>
      <c r="I115" s="93">
        <v>0</v>
      </c>
      <c r="J115" s="94"/>
      <c r="K115" s="95"/>
      <c r="L115" s="96"/>
      <c r="M115" s="95"/>
      <c r="N115" s="99"/>
      <c r="O115" s="96"/>
    </row>
    <row r="116" spans="1:15" ht="11.45" customHeight="1" x14ac:dyDescent="0.2">
      <c r="A116" s="95"/>
      <c r="B116" s="99"/>
      <c r="C116" s="99"/>
      <c r="D116" s="99"/>
      <c r="E116" s="99"/>
      <c r="F116" s="96"/>
      <c r="G116" s="95"/>
      <c r="H116" s="96"/>
      <c r="I116" s="95"/>
      <c r="J116" s="96"/>
      <c r="K116" s="95"/>
      <c r="L116" s="96"/>
      <c r="M116" s="95"/>
      <c r="N116" s="99"/>
      <c r="O116" s="96"/>
    </row>
    <row r="117" spans="1:15" ht="11.45" customHeight="1" x14ac:dyDescent="0.2">
      <c r="A117" s="95"/>
      <c r="B117" s="99"/>
      <c r="C117" s="99"/>
      <c r="D117" s="99"/>
      <c r="E117" s="99"/>
      <c r="F117" s="96"/>
      <c r="G117" s="95"/>
      <c r="H117" s="96"/>
      <c r="I117" s="95"/>
      <c r="J117" s="96"/>
      <c r="K117" s="95"/>
      <c r="L117" s="96"/>
      <c r="M117" s="95"/>
      <c r="N117" s="99"/>
      <c r="O117" s="96"/>
    </row>
    <row r="118" spans="1:15" ht="12.75" customHeight="1" x14ac:dyDescent="0.2">
      <c r="A118" s="28" t="s">
        <v>49</v>
      </c>
      <c r="B118" s="14" t="s">
        <v>65</v>
      </c>
      <c r="C118" s="89">
        <v>1</v>
      </c>
      <c r="D118" s="90"/>
      <c r="E118" s="91" t="s">
        <v>53</v>
      </c>
      <c r="F118" s="92"/>
      <c r="G118" s="93">
        <v>6.1</v>
      </c>
      <c r="H118" s="94"/>
      <c r="I118" s="95"/>
      <c r="J118" s="96"/>
      <c r="K118" s="97">
        <v>5.25</v>
      </c>
      <c r="L118" s="98"/>
      <c r="M118" s="95"/>
      <c r="N118" s="99"/>
      <c r="O118" s="96"/>
    </row>
    <row r="119" spans="1:15" ht="12.75" customHeight="1" x14ac:dyDescent="0.2">
      <c r="A119" s="100" t="s">
        <v>34</v>
      </c>
      <c r="B119" s="101"/>
      <c r="C119" s="101"/>
      <c r="D119" s="101"/>
      <c r="E119" s="101"/>
      <c r="F119" s="102"/>
      <c r="G119" s="93">
        <v>6.1</v>
      </c>
      <c r="H119" s="94"/>
      <c r="I119" s="93">
        <v>0</v>
      </c>
      <c r="J119" s="94"/>
      <c r="K119" s="95"/>
      <c r="L119" s="96"/>
      <c r="M119" s="95"/>
      <c r="N119" s="99"/>
      <c r="O119" s="96"/>
    </row>
    <row r="120" spans="1:15" ht="11.45" customHeight="1" x14ac:dyDescent="0.2">
      <c r="A120" s="95"/>
      <c r="B120" s="99"/>
      <c r="C120" s="99"/>
      <c r="D120" s="99"/>
      <c r="E120" s="99"/>
      <c r="F120" s="96"/>
      <c r="G120" s="95"/>
      <c r="H120" s="96"/>
      <c r="I120" s="95"/>
      <c r="J120" s="96"/>
      <c r="K120" s="95"/>
      <c r="L120" s="96"/>
      <c r="M120" s="95"/>
      <c r="N120" s="99"/>
      <c r="O120" s="96"/>
    </row>
    <row r="121" spans="1:15" ht="11.45" customHeight="1" x14ac:dyDescent="0.2">
      <c r="A121" s="95"/>
      <c r="B121" s="99"/>
      <c r="C121" s="99"/>
      <c r="D121" s="99"/>
      <c r="E121" s="99"/>
      <c r="F121" s="96"/>
      <c r="G121" s="95"/>
      <c r="H121" s="96"/>
      <c r="I121" s="95"/>
      <c r="J121" s="96"/>
      <c r="K121" s="95"/>
      <c r="L121" s="96"/>
      <c r="M121" s="95"/>
      <c r="N121" s="99"/>
      <c r="O121" s="96"/>
    </row>
    <row r="122" spans="1:15" ht="12.75" customHeight="1" x14ac:dyDescent="0.2">
      <c r="A122" s="28" t="s">
        <v>49</v>
      </c>
      <c r="B122" s="14" t="s">
        <v>66</v>
      </c>
      <c r="C122" s="89">
        <v>1</v>
      </c>
      <c r="D122" s="90"/>
      <c r="E122" s="91" t="s">
        <v>53</v>
      </c>
      <c r="F122" s="92"/>
      <c r="G122" s="93">
        <v>7.4</v>
      </c>
      <c r="H122" s="94"/>
      <c r="I122" s="95"/>
      <c r="J122" s="96"/>
      <c r="K122" s="97">
        <v>5.25</v>
      </c>
      <c r="L122" s="98"/>
      <c r="M122" s="95"/>
      <c r="N122" s="99"/>
      <c r="O122" s="96"/>
    </row>
    <row r="123" spans="1:15" ht="12.75" customHeight="1" x14ac:dyDescent="0.2">
      <c r="A123" s="100" t="s">
        <v>34</v>
      </c>
      <c r="B123" s="101"/>
      <c r="C123" s="101"/>
      <c r="D123" s="101"/>
      <c r="E123" s="101"/>
      <c r="F123" s="102"/>
      <c r="G123" s="93">
        <v>7.4</v>
      </c>
      <c r="H123" s="94"/>
      <c r="I123" s="93">
        <v>0</v>
      </c>
      <c r="J123" s="94"/>
      <c r="K123" s="95"/>
      <c r="L123" s="96"/>
      <c r="M123" s="95"/>
      <c r="N123" s="99"/>
      <c r="O123" s="96"/>
    </row>
    <row r="124" spans="1:15" ht="11.45" customHeight="1" x14ac:dyDescent="0.2">
      <c r="A124" s="95"/>
      <c r="B124" s="99"/>
      <c r="C124" s="99"/>
      <c r="D124" s="99"/>
      <c r="E124" s="99"/>
      <c r="F124" s="96"/>
      <c r="G124" s="95"/>
      <c r="H124" s="96"/>
      <c r="I124" s="95"/>
      <c r="J124" s="96"/>
      <c r="K124" s="95"/>
      <c r="L124" s="96"/>
      <c r="M124" s="95"/>
      <c r="N124" s="99"/>
      <c r="O124" s="96"/>
    </row>
    <row r="125" spans="1:15" ht="11.45" customHeight="1" x14ac:dyDescent="0.2">
      <c r="A125" s="95"/>
      <c r="B125" s="99"/>
      <c r="C125" s="99"/>
      <c r="D125" s="99"/>
      <c r="E125" s="99"/>
      <c r="F125" s="96"/>
      <c r="G125" s="95"/>
      <c r="H125" s="96"/>
      <c r="I125" s="95"/>
      <c r="J125" s="96"/>
      <c r="K125" s="95"/>
      <c r="L125" s="96"/>
      <c r="M125" s="95"/>
      <c r="N125" s="99"/>
      <c r="O125" s="96"/>
    </row>
    <row r="126" spans="1:15" ht="12.75" customHeight="1" x14ac:dyDescent="0.2">
      <c r="A126" s="28" t="s">
        <v>49</v>
      </c>
      <c r="B126" s="14" t="s">
        <v>67</v>
      </c>
      <c r="C126" s="89">
        <v>1</v>
      </c>
      <c r="D126" s="90"/>
      <c r="E126" s="91" t="s">
        <v>53</v>
      </c>
      <c r="F126" s="92"/>
      <c r="G126" s="93">
        <v>5.7</v>
      </c>
      <c r="H126" s="94"/>
      <c r="I126" s="95"/>
      <c r="J126" s="96"/>
      <c r="K126" s="97">
        <v>5.25</v>
      </c>
      <c r="L126" s="98"/>
      <c r="M126" s="95"/>
      <c r="N126" s="99"/>
      <c r="O126" s="96"/>
    </row>
    <row r="127" spans="1:15" ht="12.75" customHeight="1" x14ac:dyDescent="0.2">
      <c r="A127" s="100" t="s">
        <v>34</v>
      </c>
      <c r="B127" s="101"/>
      <c r="C127" s="101"/>
      <c r="D127" s="101"/>
      <c r="E127" s="101"/>
      <c r="F127" s="102"/>
      <c r="G127" s="93">
        <v>5.7</v>
      </c>
      <c r="H127" s="94"/>
      <c r="I127" s="93">
        <v>0</v>
      </c>
      <c r="J127" s="94"/>
      <c r="K127" s="95"/>
      <c r="L127" s="96"/>
      <c r="M127" s="95"/>
      <c r="N127" s="99"/>
      <c r="O127" s="96"/>
    </row>
    <row r="128" spans="1:15" ht="11.45" customHeight="1" x14ac:dyDescent="0.2">
      <c r="A128" s="95"/>
      <c r="B128" s="99"/>
      <c r="C128" s="99"/>
      <c r="D128" s="99"/>
      <c r="E128" s="99"/>
      <c r="F128" s="96"/>
      <c r="G128" s="95"/>
      <c r="H128" s="96"/>
      <c r="I128" s="95"/>
      <c r="J128" s="96"/>
      <c r="K128" s="95"/>
      <c r="L128" s="96"/>
      <c r="M128" s="95"/>
      <c r="N128" s="99"/>
      <c r="O128" s="96"/>
    </row>
    <row r="129" spans="1:15" ht="11.45" customHeight="1" x14ac:dyDescent="0.2">
      <c r="A129" s="95"/>
      <c r="B129" s="99"/>
      <c r="C129" s="99"/>
      <c r="D129" s="99"/>
      <c r="E129" s="99"/>
      <c r="F129" s="96"/>
      <c r="G129" s="95"/>
      <c r="H129" s="96"/>
      <c r="I129" s="95"/>
      <c r="J129" s="96"/>
      <c r="K129" s="95"/>
      <c r="L129" s="96"/>
      <c r="M129" s="95"/>
      <c r="N129" s="99"/>
      <c r="O129" s="96"/>
    </row>
    <row r="130" spans="1:15" ht="12.75" customHeight="1" x14ac:dyDescent="0.2">
      <c r="A130" s="28" t="s">
        <v>49</v>
      </c>
      <c r="B130" s="14" t="s">
        <v>68</v>
      </c>
      <c r="C130" s="89">
        <v>1</v>
      </c>
      <c r="D130" s="90"/>
      <c r="E130" s="91" t="s">
        <v>53</v>
      </c>
      <c r="F130" s="92"/>
      <c r="G130" s="93">
        <v>5.4</v>
      </c>
      <c r="H130" s="94"/>
      <c r="I130" s="95"/>
      <c r="J130" s="96"/>
      <c r="K130" s="97">
        <v>5.25</v>
      </c>
      <c r="L130" s="98"/>
      <c r="M130" s="95"/>
      <c r="N130" s="99"/>
      <c r="O130" s="96"/>
    </row>
    <row r="131" spans="1:15" ht="12.75" customHeight="1" x14ac:dyDescent="0.2">
      <c r="A131" s="100" t="s">
        <v>34</v>
      </c>
      <c r="B131" s="101"/>
      <c r="C131" s="101"/>
      <c r="D131" s="101"/>
      <c r="E131" s="101"/>
      <c r="F131" s="102"/>
      <c r="G131" s="93">
        <v>5.4</v>
      </c>
      <c r="H131" s="94"/>
      <c r="I131" s="93">
        <v>0</v>
      </c>
      <c r="J131" s="94"/>
      <c r="K131" s="95"/>
      <c r="L131" s="96"/>
      <c r="M131" s="95"/>
      <c r="N131" s="99"/>
      <c r="O131" s="96"/>
    </row>
    <row r="132" spans="1:15" ht="11.45" customHeight="1" x14ac:dyDescent="0.2">
      <c r="A132" s="95"/>
      <c r="B132" s="99"/>
      <c r="C132" s="99"/>
      <c r="D132" s="99"/>
      <c r="E132" s="99"/>
      <c r="F132" s="96"/>
      <c r="G132" s="95"/>
      <c r="H132" s="96"/>
      <c r="I132" s="95"/>
      <c r="J132" s="96"/>
      <c r="K132" s="95"/>
      <c r="L132" s="96"/>
      <c r="M132" s="95"/>
      <c r="N132" s="99"/>
      <c r="O132" s="96"/>
    </row>
    <row r="133" spans="1:15" ht="11.45" customHeight="1" x14ac:dyDescent="0.2">
      <c r="A133" s="95"/>
      <c r="B133" s="99"/>
      <c r="C133" s="99"/>
      <c r="D133" s="99"/>
      <c r="E133" s="99"/>
      <c r="F133" s="96"/>
      <c r="G133" s="95"/>
      <c r="H133" s="96"/>
      <c r="I133" s="95"/>
      <c r="J133" s="96"/>
      <c r="K133" s="95"/>
      <c r="L133" s="96"/>
      <c r="M133" s="95"/>
      <c r="N133" s="99"/>
      <c r="O133" s="96"/>
    </row>
    <row r="134" spans="1:15" ht="12.75" customHeight="1" x14ac:dyDescent="0.2">
      <c r="A134" s="28" t="s">
        <v>49</v>
      </c>
      <c r="B134" s="14" t="s">
        <v>69</v>
      </c>
      <c r="C134" s="89">
        <v>1</v>
      </c>
      <c r="D134" s="90"/>
      <c r="E134" s="91" t="s">
        <v>53</v>
      </c>
      <c r="F134" s="92"/>
      <c r="G134" s="93">
        <v>9.6</v>
      </c>
      <c r="H134" s="94"/>
      <c r="I134" s="95"/>
      <c r="J134" s="96"/>
      <c r="K134" s="97">
        <v>5.25</v>
      </c>
      <c r="L134" s="98"/>
      <c r="M134" s="95"/>
      <c r="N134" s="99"/>
      <c r="O134" s="96"/>
    </row>
    <row r="135" spans="1:15" ht="12.75" customHeight="1" x14ac:dyDescent="0.2">
      <c r="A135" s="100" t="s">
        <v>34</v>
      </c>
      <c r="B135" s="101"/>
      <c r="C135" s="101"/>
      <c r="D135" s="101"/>
      <c r="E135" s="101"/>
      <c r="F135" s="102"/>
      <c r="G135" s="93">
        <v>9.6</v>
      </c>
      <c r="H135" s="94"/>
      <c r="I135" s="93">
        <v>0</v>
      </c>
      <c r="J135" s="94"/>
      <c r="K135" s="95"/>
      <c r="L135" s="96"/>
      <c r="M135" s="95"/>
      <c r="N135" s="99"/>
      <c r="O135" s="96"/>
    </row>
    <row r="136" spans="1:15" ht="11.45" customHeight="1" x14ac:dyDescent="0.2">
      <c r="A136" s="95"/>
      <c r="B136" s="99"/>
      <c r="C136" s="99"/>
      <c r="D136" s="99"/>
      <c r="E136" s="99"/>
      <c r="F136" s="96"/>
      <c r="G136" s="95"/>
      <c r="H136" s="96"/>
      <c r="I136" s="95"/>
      <c r="J136" s="96"/>
      <c r="K136" s="95"/>
      <c r="L136" s="96"/>
      <c r="M136" s="95"/>
      <c r="N136" s="99"/>
      <c r="O136" s="96"/>
    </row>
    <row r="137" spans="1:15" ht="11.45" customHeight="1" x14ac:dyDescent="0.2">
      <c r="A137" s="95"/>
      <c r="B137" s="99"/>
      <c r="C137" s="99"/>
      <c r="D137" s="99"/>
      <c r="E137" s="99"/>
      <c r="F137" s="96"/>
      <c r="G137" s="95"/>
      <c r="H137" s="96"/>
      <c r="I137" s="95"/>
      <c r="J137" s="96"/>
      <c r="K137" s="95"/>
      <c r="L137" s="96"/>
      <c r="M137" s="95"/>
      <c r="N137" s="99"/>
      <c r="O137" s="96"/>
    </row>
    <row r="138" spans="1:15" ht="12.75" customHeight="1" x14ac:dyDescent="0.2">
      <c r="A138" s="28" t="s">
        <v>49</v>
      </c>
      <c r="B138" s="14" t="s">
        <v>70</v>
      </c>
      <c r="C138" s="89">
        <v>1</v>
      </c>
      <c r="D138" s="90"/>
      <c r="E138" s="91" t="s">
        <v>53</v>
      </c>
      <c r="F138" s="92"/>
      <c r="G138" s="93">
        <v>4.7</v>
      </c>
      <c r="H138" s="94"/>
      <c r="I138" s="95"/>
      <c r="J138" s="96"/>
      <c r="K138" s="97">
        <v>5.25</v>
      </c>
      <c r="L138" s="98"/>
      <c r="M138" s="95"/>
      <c r="N138" s="99"/>
      <c r="O138" s="96"/>
    </row>
    <row r="139" spans="1:15" ht="12.75" customHeight="1" x14ac:dyDescent="0.2">
      <c r="A139" s="100" t="s">
        <v>34</v>
      </c>
      <c r="B139" s="101"/>
      <c r="C139" s="101"/>
      <c r="D139" s="101"/>
      <c r="E139" s="101"/>
      <c r="F139" s="102"/>
      <c r="G139" s="93">
        <v>4.7</v>
      </c>
      <c r="H139" s="94"/>
      <c r="I139" s="93">
        <v>0</v>
      </c>
      <c r="J139" s="94"/>
      <c r="K139" s="95"/>
      <c r="L139" s="96"/>
      <c r="M139" s="95"/>
      <c r="N139" s="99"/>
      <c r="O139" s="96"/>
    </row>
    <row r="140" spans="1:15" ht="11.45" customHeight="1" x14ac:dyDescent="0.2">
      <c r="A140" s="95"/>
      <c r="B140" s="99"/>
      <c r="C140" s="99"/>
      <c r="D140" s="99"/>
      <c r="E140" s="99"/>
      <c r="F140" s="96"/>
      <c r="G140" s="95"/>
      <c r="H140" s="96"/>
      <c r="I140" s="95"/>
      <c r="J140" s="96"/>
      <c r="K140" s="95"/>
      <c r="L140" s="96"/>
      <c r="M140" s="95"/>
      <c r="N140" s="99"/>
      <c r="O140" s="96"/>
    </row>
    <row r="141" spans="1:15" ht="11.45" customHeight="1" x14ac:dyDescent="0.2">
      <c r="A141" s="95"/>
      <c r="B141" s="99"/>
      <c r="C141" s="99"/>
      <c r="D141" s="99"/>
      <c r="E141" s="99"/>
      <c r="F141" s="96"/>
      <c r="G141" s="95"/>
      <c r="H141" s="96"/>
      <c r="I141" s="95"/>
      <c r="J141" s="96"/>
      <c r="K141" s="95"/>
      <c r="L141" s="96"/>
      <c r="M141" s="95"/>
      <c r="N141" s="99"/>
      <c r="O141" s="96"/>
    </row>
    <row r="142" spans="1:15" ht="12.75" customHeight="1" x14ac:dyDescent="0.2">
      <c r="A142" s="28" t="s">
        <v>49</v>
      </c>
      <c r="B142" s="14" t="s">
        <v>71</v>
      </c>
      <c r="C142" s="89">
        <v>1</v>
      </c>
      <c r="D142" s="90"/>
      <c r="E142" s="91" t="s">
        <v>53</v>
      </c>
      <c r="F142" s="92"/>
      <c r="G142" s="93">
        <v>9.6</v>
      </c>
      <c r="H142" s="94"/>
      <c r="I142" s="95"/>
      <c r="J142" s="96"/>
      <c r="K142" s="97">
        <v>5.25</v>
      </c>
      <c r="L142" s="98"/>
      <c r="M142" s="95"/>
      <c r="N142" s="99"/>
      <c r="O142" s="96"/>
    </row>
    <row r="143" spans="1:15" ht="12.75" customHeight="1" x14ac:dyDescent="0.2">
      <c r="A143" s="100" t="s">
        <v>34</v>
      </c>
      <c r="B143" s="101"/>
      <c r="C143" s="101"/>
      <c r="D143" s="101"/>
      <c r="E143" s="101"/>
      <c r="F143" s="102"/>
      <c r="G143" s="93">
        <v>9.6</v>
      </c>
      <c r="H143" s="94"/>
      <c r="I143" s="93">
        <v>0</v>
      </c>
      <c r="J143" s="94"/>
      <c r="K143" s="95"/>
      <c r="L143" s="96"/>
      <c r="M143" s="95"/>
      <c r="N143" s="99"/>
      <c r="O143" s="96"/>
    </row>
    <row r="144" spans="1:15" ht="11.45" customHeight="1" x14ac:dyDescent="0.2">
      <c r="A144" s="95"/>
      <c r="B144" s="99"/>
      <c r="C144" s="99"/>
      <c r="D144" s="99"/>
      <c r="E144" s="99"/>
      <c r="F144" s="96"/>
      <c r="G144" s="95"/>
      <c r="H144" s="96"/>
      <c r="I144" s="95"/>
      <c r="J144" s="96"/>
      <c r="K144" s="95"/>
      <c r="L144" s="96"/>
      <c r="M144" s="95"/>
      <c r="N144" s="99"/>
      <c r="O144" s="96"/>
    </row>
    <row r="145" spans="1:15" ht="11.45" customHeight="1" x14ac:dyDescent="0.2">
      <c r="A145" s="95"/>
      <c r="B145" s="99"/>
      <c r="C145" s="99"/>
      <c r="D145" s="99"/>
      <c r="E145" s="99"/>
      <c r="F145" s="96"/>
      <c r="G145" s="95"/>
      <c r="H145" s="96"/>
      <c r="I145" s="95"/>
      <c r="J145" s="96"/>
      <c r="K145" s="95"/>
      <c r="L145" s="96"/>
      <c r="M145" s="95"/>
      <c r="N145" s="99"/>
      <c r="O145" s="96"/>
    </row>
    <row r="146" spans="1:15" ht="12.75" customHeight="1" x14ac:dyDescent="0.2">
      <c r="A146" s="28" t="s">
        <v>49</v>
      </c>
      <c r="B146" s="14" t="s">
        <v>72</v>
      </c>
      <c r="C146" s="89">
        <v>1</v>
      </c>
      <c r="D146" s="90"/>
      <c r="E146" s="91" t="s">
        <v>53</v>
      </c>
      <c r="F146" s="92"/>
      <c r="G146" s="93">
        <v>8.8000000000000007</v>
      </c>
      <c r="H146" s="94"/>
      <c r="I146" s="95"/>
      <c r="J146" s="96"/>
      <c r="K146" s="97">
        <v>5.25</v>
      </c>
      <c r="L146" s="98"/>
      <c r="M146" s="95"/>
      <c r="N146" s="99"/>
      <c r="O146" s="96"/>
    </row>
    <row r="147" spans="1:15" ht="12.75" customHeight="1" x14ac:dyDescent="0.2">
      <c r="A147" s="100" t="s">
        <v>34</v>
      </c>
      <c r="B147" s="101"/>
      <c r="C147" s="101"/>
      <c r="D147" s="101"/>
      <c r="E147" s="101"/>
      <c r="F147" s="102"/>
      <c r="G147" s="93">
        <v>8.8000000000000007</v>
      </c>
      <c r="H147" s="94"/>
      <c r="I147" s="93">
        <v>0</v>
      </c>
      <c r="J147" s="94"/>
      <c r="K147" s="95"/>
      <c r="L147" s="96"/>
      <c r="M147" s="95"/>
      <c r="N147" s="99"/>
      <c r="O147" s="96"/>
    </row>
    <row r="148" spans="1:15" ht="11.45" customHeight="1" x14ac:dyDescent="0.2">
      <c r="A148" s="95"/>
      <c r="B148" s="99"/>
      <c r="C148" s="99"/>
      <c r="D148" s="99"/>
      <c r="E148" s="99"/>
      <c r="F148" s="96"/>
      <c r="G148" s="95"/>
      <c r="H148" s="96"/>
      <c r="I148" s="95"/>
      <c r="J148" s="96"/>
      <c r="K148" s="95"/>
      <c r="L148" s="96"/>
      <c r="M148" s="95"/>
      <c r="N148" s="99"/>
      <c r="O148" s="96"/>
    </row>
    <row r="149" spans="1:15" ht="11.45" customHeight="1" x14ac:dyDescent="0.2">
      <c r="A149" s="95"/>
      <c r="B149" s="99"/>
      <c r="C149" s="99"/>
      <c r="D149" s="99"/>
      <c r="E149" s="99"/>
      <c r="F149" s="96"/>
      <c r="G149" s="95"/>
      <c r="H149" s="96"/>
      <c r="I149" s="95"/>
      <c r="J149" s="96"/>
      <c r="K149" s="95"/>
      <c r="L149" s="96"/>
      <c r="M149" s="95"/>
      <c r="N149" s="99"/>
      <c r="O149" s="96"/>
    </row>
    <row r="150" spans="1:15" ht="12.75" customHeight="1" x14ac:dyDescent="0.2">
      <c r="A150" s="28" t="s">
        <v>49</v>
      </c>
      <c r="B150" s="14" t="s">
        <v>73</v>
      </c>
      <c r="C150" s="89">
        <v>1</v>
      </c>
      <c r="D150" s="90"/>
      <c r="E150" s="91" t="s">
        <v>53</v>
      </c>
      <c r="F150" s="92"/>
      <c r="G150" s="93">
        <v>6</v>
      </c>
      <c r="H150" s="94"/>
      <c r="I150" s="95"/>
      <c r="J150" s="96"/>
      <c r="K150" s="97">
        <v>5.25</v>
      </c>
      <c r="L150" s="98"/>
      <c r="M150" s="95"/>
      <c r="N150" s="99"/>
      <c r="O150" s="96"/>
    </row>
    <row r="151" spans="1:15" ht="12.75" customHeight="1" x14ac:dyDescent="0.2">
      <c r="A151" s="100" t="s">
        <v>34</v>
      </c>
      <c r="B151" s="101"/>
      <c r="C151" s="101"/>
      <c r="D151" s="101"/>
      <c r="E151" s="101"/>
      <c r="F151" s="102"/>
      <c r="G151" s="93">
        <v>6</v>
      </c>
      <c r="H151" s="94"/>
      <c r="I151" s="93">
        <v>0</v>
      </c>
      <c r="J151" s="94"/>
      <c r="K151" s="95"/>
      <c r="L151" s="96"/>
      <c r="M151" s="95"/>
      <c r="N151" s="99"/>
      <c r="O151" s="96"/>
    </row>
    <row r="152" spans="1:15" ht="11.45" customHeight="1" x14ac:dyDescent="0.2">
      <c r="A152" s="95"/>
      <c r="B152" s="99"/>
      <c r="C152" s="99"/>
      <c r="D152" s="99"/>
      <c r="E152" s="99"/>
      <c r="F152" s="96"/>
      <c r="G152" s="95"/>
      <c r="H152" s="96"/>
      <c r="I152" s="95"/>
      <c r="J152" s="96"/>
      <c r="K152" s="95"/>
      <c r="L152" s="96"/>
      <c r="M152" s="95"/>
      <c r="N152" s="99"/>
      <c r="O152" s="96"/>
    </row>
    <row r="153" spans="1:15" ht="11.45" customHeight="1" x14ac:dyDescent="0.2">
      <c r="A153" s="95"/>
      <c r="B153" s="99"/>
      <c r="C153" s="99"/>
      <c r="D153" s="99"/>
      <c r="E153" s="99"/>
      <c r="F153" s="96"/>
      <c r="G153" s="95"/>
      <c r="H153" s="96"/>
      <c r="I153" s="95"/>
      <c r="J153" s="96"/>
      <c r="K153" s="95"/>
      <c r="L153" s="96"/>
      <c r="M153" s="95"/>
      <c r="N153" s="99"/>
      <c r="O153" s="96"/>
    </row>
    <row r="154" spans="1:15" ht="12.75" customHeight="1" x14ac:dyDescent="0.2">
      <c r="A154" s="28" t="s">
        <v>49</v>
      </c>
      <c r="B154" s="14" t="s">
        <v>74</v>
      </c>
      <c r="C154" s="89">
        <v>1</v>
      </c>
      <c r="D154" s="90"/>
      <c r="E154" s="91" t="s">
        <v>53</v>
      </c>
      <c r="F154" s="92"/>
      <c r="G154" s="93">
        <v>5.4</v>
      </c>
      <c r="H154" s="94"/>
      <c r="I154" s="95"/>
      <c r="J154" s="96"/>
      <c r="K154" s="97">
        <v>5.25</v>
      </c>
      <c r="L154" s="98"/>
      <c r="M154" s="95"/>
      <c r="N154" s="99"/>
      <c r="O154" s="96"/>
    </row>
    <row r="155" spans="1:15" ht="12.75" customHeight="1" x14ac:dyDescent="0.2">
      <c r="A155" s="100" t="s">
        <v>34</v>
      </c>
      <c r="B155" s="101"/>
      <c r="C155" s="101"/>
      <c r="D155" s="101"/>
      <c r="E155" s="101"/>
      <c r="F155" s="102"/>
      <c r="G155" s="93">
        <v>5.4</v>
      </c>
      <c r="H155" s="94"/>
      <c r="I155" s="93">
        <v>0</v>
      </c>
      <c r="J155" s="94"/>
      <c r="K155" s="95"/>
      <c r="L155" s="96"/>
      <c r="M155" s="95"/>
      <c r="N155" s="99"/>
      <c r="O155" s="96"/>
    </row>
    <row r="156" spans="1:15" ht="11.45" customHeight="1" x14ac:dyDescent="0.2">
      <c r="A156" s="95"/>
      <c r="B156" s="99"/>
      <c r="C156" s="99"/>
      <c r="D156" s="99"/>
      <c r="E156" s="99"/>
      <c r="F156" s="96"/>
      <c r="G156" s="95"/>
      <c r="H156" s="96"/>
      <c r="I156" s="95"/>
      <c r="J156" s="96"/>
      <c r="K156" s="95"/>
      <c r="L156" s="96"/>
      <c r="M156" s="95"/>
      <c r="N156" s="99"/>
      <c r="O156" s="96"/>
    </row>
    <row r="157" spans="1:15" ht="11.45" customHeight="1" x14ac:dyDescent="0.2">
      <c r="A157" s="95"/>
      <c r="B157" s="99"/>
      <c r="C157" s="99"/>
      <c r="D157" s="99"/>
      <c r="E157" s="99"/>
      <c r="F157" s="96"/>
      <c r="G157" s="95"/>
      <c r="H157" s="96"/>
      <c r="I157" s="95"/>
      <c r="J157" s="96"/>
      <c r="K157" s="95"/>
      <c r="L157" s="96"/>
      <c r="M157" s="95"/>
      <c r="N157" s="99"/>
      <c r="O157" s="96"/>
    </row>
    <row r="158" spans="1:15" ht="12.75" customHeight="1" x14ac:dyDescent="0.2">
      <c r="A158" s="28" t="s">
        <v>49</v>
      </c>
      <c r="B158" s="14" t="s">
        <v>75</v>
      </c>
      <c r="C158" s="89">
        <v>1</v>
      </c>
      <c r="D158" s="90"/>
      <c r="E158" s="91" t="s">
        <v>53</v>
      </c>
      <c r="F158" s="92"/>
      <c r="G158" s="93">
        <v>5</v>
      </c>
      <c r="H158" s="94"/>
      <c r="I158" s="95"/>
      <c r="J158" s="96"/>
      <c r="K158" s="97">
        <v>5.25</v>
      </c>
      <c r="L158" s="98"/>
      <c r="M158" s="95"/>
      <c r="N158" s="99"/>
      <c r="O158" s="96"/>
    </row>
    <row r="159" spans="1:15" ht="12.75" customHeight="1" x14ac:dyDescent="0.2">
      <c r="A159" s="100" t="s">
        <v>34</v>
      </c>
      <c r="B159" s="101"/>
      <c r="C159" s="101"/>
      <c r="D159" s="101"/>
      <c r="E159" s="101"/>
      <c r="F159" s="102"/>
      <c r="G159" s="93">
        <v>5</v>
      </c>
      <c r="H159" s="94"/>
      <c r="I159" s="93">
        <v>0</v>
      </c>
      <c r="J159" s="94"/>
      <c r="K159" s="95"/>
      <c r="L159" s="96"/>
      <c r="M159" s="95"/>
      <c r="N159" s="99"/>
      <c r="O159" s="96"/>
    </row>
    <row r="160" spans="1:15" ht="11.45" customHeight="1" x14ac:dyDescent="0.2">
      <c r="A160" s="95"/>
      <c r="B160" s="99"/>
      <c r="C160" s="99"/>
      <c r="D160" s="99"/>
      <c r="E160" s="99"/>
      <c r="F160" s="96"/>
      <c r="G160" s="95"/>
      <c r="H160" s="96"/>
      <c r="I160" s="95"/>
      <c r="J160" s="96"/>
      <c r="K160" s="95"/>
      <c r="L160" s="96"/>
      <c r="M160" s="95"/>
      <c r="N160" s="99"/>
      <c r="O160" s="96"/>
    </row>
    <row r="161" spans="1:15" ht="11.45" customHeight="1" x14ac:dyDescent="0.2">
      <c r="A161" s="95"/>
      <c r="B161" s="99"/>
      <c r="C161" s="99"/>
      <c r="D161" s="99"/>
      <c r="E161" s="99"/>
      <c r="F161" s="96"/>
      <c r="G161" s="95"/>
      <c r="H161" s="96"/>
      <c r="I161" s="95"/>
      <c r="J161" s="96"/>
      <c r="K161" s="95"/>
      <c r="L161" s="96"/>
      <c r="M161" s="95"/>
      <c r="N161" s="99"/>
      <c r="O161" s="96"/>
    </row>
    <row r="162" spans="1:15" ht="12.75" customHeight="1" x14ac:dyDescent="0.2">
      <c r="A162" s="28" t="s">
        <v>49</v>
      </c>
      <c r="B162" s="14" t="s">
        <v>76</v>
      </c>
      <c r="C162" s="89">
        <v>1</v>
      </c>
      <c r="D162" s="90"/>
      <c r="E162" s="91" t="s">
        <v>53</v>
      </c>
      <c r="F162" s="92"/>
      <c r="G162" s="93">
        <v>5.8</v>
      </c>
      <c r="H162" s="94"/>
      <c r="I162" s="95"/>
      <c r="J162" s="96"/>
      <c r="K162" s="97">
        <v>5.25</v>
      </c>
      <c r="L162" s="98"/>
      <c r="M162" s="95"/>
      <c r="N162" s="99"/>
      <c r="O162" s="96"/>
    </row>
    <row r="163" spans="1:15" ht="12.75" customHeight="1" x14ac:dyDescent="0.2">
      <c r="A163" s="100" t="s">
        <v>34</v>
      </c>
      <c r="B163" s="101"/>
      <c r="C163" s="101"/>
      <c r="D163" s="101"/>
      <c r="E163" s="101"/>
      <c r="F163" s="102"/>
      <c r="G163" s="93">
        <v>5.8</v>
      </c>
      <c r="H163" s="94"/>
      <c r="I163" s="93">
        <v>0</v>
      </c>
      <c r="J163" s="94"/>
      <c r="K163" s="95"/>
      <c r="L163" s="96"/>
      <c r="M163" s="95"/>
      <c r="N163" s="99"/>
      <c r="O163" s="96"/>
    </row>
    <row r="164" spans="1:15" ht="11.45" customHeight="1" x14ac:dyDescent="0.2">
      <c r="A164" s="95"/>
      <c r="B164" s="99"/>
      <c r="C164" s="99"/>
      <c r="D164" s="99"/>
      <c r="E164" s="99"/>
      <c r="F164" s="96"/>
      <c r="G164" s="95"/>
      <c r="H164" s="96"/>
      <c r="I164" s="95"/>
      <c r="J164" s="96"/>
      <c r="K164" s="95"/>
      <c r="L164" s="96"/>
      <c r="M164" s="95"/>
      <c r="N164" s="99"/>
      <c r="O164" s="96"/>
    </row>
    <row r="165" spans="1:15" ht="11.45" customHeight="1" x14ac:dyDescent="0.2">
      <c r="A165" s="95"/>
      <c r="B165" s="99"/>
      <c r="C165" s="99"/>
      <c r="D165" s="99"/>
      <c r="E165" s="99"/>
      <c r="F165" s="96"/>
      <c r="G165" s="95"/>
      <c r="H165" s="96"/>
      <c r="I165" s="95"/>
      <c r="J165" s="96"/>
      <c r="K165" s="95"/>
      <c r="L165" s="96"/>
      <c r="M165" s="95"/>
      <c r="N165" s="99"/>
      <c r="O165" s="96"/>
    </row>
    <row r="166" spans="1:15" ht="12.75" customHeight="1" x14ac:dyDescent="0.2">
      <c r="A166" s="28" t="s">
        <v>49</v>
      </c>
      <c r="B166" s="14" t="s">
        <v>77</v>
      </c>
      <c r="C166" s="89">
        <v>1</v>
      </c>
      <c r="D166" s="90"/>
      <c r="E166" s="91" t="s">
        <v>53</v>
      </c>
      <c r="F166" s="92"/>
      <c r="G166" s="93">
        <v>5.5</v>
      </c>
      <c r="H166" s="94"/>
      <c r="I166" s="95"/>
      <c r="J166" s="96"/>
      <c r="K166" s="97">
        <v>5.25</v>
      </c>
      <c r="L166" s="98"/>
      <c r="M166" s="95"/>
      <c r="N166" s="99"/>
      <c r="O166" s="96"/>
    </row>
    <row r="167" spans="1:15" ht="12.75" customHeight="1" x14ac:dyDescent="0.2">
      <c r="A167" s="100" t="s">
        <v>34</v>
      </c>
      <c r="B167" s="101"/>
      <c r="C167" s="101"/>
      <c r="D167" s="101"/>
      <c r="E167" s="101"/>
      <c r="F167" s="102"/>
      <c r="G167" s="93">
        <v>5.5</v>
      </c>
      <c r="H167" s="94"/>
      <c r="I167" s="93">
        <v>0</v>
      </c>
      <c r="J167" s="94"/>
      <c r="K167" s="95"/>
      <c r="L167" s="96"/>
      <c r="M167" s="95"/>
      <c r="N167" s="99"/>
      <c r="O167" s="96"/>
    </row>
    <row r="168" spans="1:15" ht="11.45" customHeight="1" x14ac:dyDescent="0.2">
      <c r="A168" s="95"/>
      <c r="B168" s="99"/>
      <c r="C168" s="99"/>
      <c r="D168" s="99"/>
      <c r="E168" s="99"/>
      <c r="F168" s="96"/>
      <c r="G168" s="95"/>
      <c r="H168" s="96"/>
      <c r="I168" s="95"/>
      <c r="J168" s="96"/>
      <c r="K168" s="95"/>
      <c r="L168" s="96"/>
      <c r="M168" s="95"/>
      <c r="N168" s="99"/>
      <c r="O168" s="96"/>
    </row>
    <row r="169" spans="1:15" ht="11.45" customHeight="1" x14ac:dyDescent="0.2">
      <c r="A169" s="95"/>
      <c r="B169" s="99"/>
      <c r="C169" s="99"/>
      <c r="D169" s="99"/>
      <c r="E169" s="99"/>
      <c r="F169" s="96"/>
      <c r="G169" s="95"/>
      <c r="H169" s="96"/>
      <c r="I169" s="95"/>
      <c r="J169" s="96"/>
      <c r="K169" s="95"/>
      <c r="L169" s="96"/>
      <c r="M169" s="95"/>
      <c r="N169" s="99"/>
      <c r="O169" s="96"/>
    </row>
    <row r="170" spans="1:15" ht="12.75" customHeight="1" x14ac:dyDescent="0.2">
      <c r="A170" s="28" t="s">
        <v>49</v>
      </c>
      <c r="B170" s="14" t="s">
        <v>78</v>
      </c>
      <c r="C170" s="89">
        <v>1</v>
      </c>
      <c r="D170" s="90"/>
      <c r="E170" s="91" t="s">
        <v>53</v>
      </c>
      <c r="F170" s="92"/>
      <c r="G170" s="93">
        <v>5.7</v>
      </c>
      <c r="H170" s="94"/>
      <c r="I170" s="95"/>
      <c r="J170" s="96"/>
      <c r="K170" s="97">
        <v>5.25</v>
      </c>
      <c r="L170" s="98"/>
      <c r="M170" s="95"/>
      <c r="N170" s="99"/>
      <c r="O170" s="96"/>
    </row>
    <row r="171" spans="1:15" ht="12.75" customHeight="1" x14ac:dyDescent="0.2">
      <c r="A171" s="100" t="s">
        <v>34</v>
      </c>
      <c r="B171" s="101"/>
      <c r="C171" s="101"/>
      <c r="D171" s="101"/>
      <c r="E171" s="101"/>
      <c r="F171" s="102"/>
      <c r="G171" s="93">
        <v>5.7</v>
      </c>
      <c r="H171" s="94"/>
      <c r="I171" s="93">
        <v>0</v>
      </c>
      <c r="J171" s="94"/>
      <c r="K171" s="95"/>
      <c r="L171" s="96"/>
      <c r="M171" s="95"/>
      <c r="N171" s="99"/>
      <c r="O171" s="96"/>
    </row>
    <row r="172" spans="1:15" ht="11.45" customHeight="1" x14ac:dyDescent="0.2">
      <c r="A172" s="95"/>
      <c r="B172" s="99"/>
      <c r="C172" s="99"/>
      <c r="D172" s="99"/>
      <c r="E172" s="99"/>
      <c r="F172" s="96"/>
      <c r="G172" s="95"/>
      <c r="H172" s="96"/>
      <c r="I172" s="95"/>
      <c r="J172" s="96"/>
      <c r="K172" s="95"/>
      <c r="L172" s="96"/>
      <c r="M172" s="95"/>
      <c r="N172" s="99"/>
      <c r="O172" s="96"/>
    </row>
    <row r="173" spans="1:15" ht="11.45" customHeight="1" x14ac:dyDescent="0.2">
      <c r="A173" s="95"/>
      <c r="B173" s="99"/>
      <c r="C173" s="99"/>
      <c r="D173" s="99"/>
      <c r="E173" s="99"/>
      <c r="F173" s="96"/>
      <c r="G173" s="95"/>
      <c r="H173" s="96"/>
      <c r="I173" s="95"/>
      <c r="J173" s="96"/>
      <c r="K173" s="95"/>
      <c r="L173" s="96"/>
      <c r="M173" s="95"/>
      <c r="N173" s="99"/>
      <c r="O173" s="96"/>
    </row>
    <row r="174" spans="1:15" ht="12.75" customHeight="1" x14ac:dyDescent="0.2">
      <c r="A174" s="28" t="s">
        <v>49</v>
      </c>
      <c r="B174" s="14" t="s">
        <v>79</v>
      </c>
      <c r="C174" s="89">
        <v>1</v>
      </c>
      <c r="D174" s="90"/>
      <c r="E174" s="91" t="s">
        <v>53</v>
      </c>
      <c r="F174" s="92"/>
      <c r="G174" s="93">
        <v>5.3</v>
      </c>
      <c r="H174" s="94"/>
      <c r="I174" s="95"/>
      <c r="J174" s="96"/>
      <c r="K174" s="97">
        <v>5.25</v>
      </c>
      <c r="L174" s="98"/>
      <c r="M174" s="95"/>
      <c r="N174" s="99"/>
      <c r="O174" s="96"/>
    </row>
    <row r="175" spans="1:15" ht="12.75" customHeight="1" x14ac:dyDescent="0.2">
      <c r="A175" s="100" t="s">
        <v>34</v>
      </c>
      <c r="B175" s="101"/>
      <c r="C175" s="101"/>
      <c r="D175" s="101"/>
      <c r="E175" s="101"/>
      <c r="F175" s="102"/>
      <c r="G175" s="93">
        <v>5.3</v>
      </c>
      <c r="H175" s="94"/>
      <c r="I175" s="93">
        <v>0</v>
      </c>
      <c r="J175" s="94"/>
      <c r="K175" s="95"/>
      <c r="L175" s="96"/>
      <c r="M175" s="95"/>
      <c r="N175" s="99"/>
      <c r="O175" s="96"/>
    </row>
    <row r="176" spans="1:15" ht="11.45" customHeight="1" x14ac:dyDescent="0.2">
      <c r="A176" s="95"/>
      <c r="B176" s="99"/>
      <c r="C176" s="99"/>
      <c r="D176" s="99"/>
      <c r="E176" s="99"/>
      <c r="F176" s="96"/>
      <c r="G176" s="95"/>
      <c r="H176" s="96"/>
      <c r="I176" s="95"/>
      <c r="J176" s="96"/>
      <c r="K176" s="95"/>
      <c r="L176" s="96"/>
      <c r="M176" s="95"/>
      <c r="N176" s="99"/>
      <c r="O176" s="96"/>
    </row>
    <row r="177" spans="1:15" ht="11.45" customHeight="1" x14ac:dyDescent="0.2">
      <c r="A177" s="95"/>
      <c r="B177" s="99"/>
      <c r="C177" s="99"/>
      <c r="D177" s="99"/>
      <c r="E177" s="99"/>
      <c r="F177" s="96"/>
      <c r="G177" s="95"/>
      <c r="H177" s="96"/>
      <c r="I177" s="95"/>
      <c r="J177" s="96"/>
      <c r="K177" s="95"/>
      <c r="L177" s="96"/>
      <c r="M177" s="95"/>
      <c r="N177" s="99"/>
      <c r="O177" s="96"/>
    </row>
    <row r="178" spans="1:15" ht="12.75" customHeight="1" x14ac:dyDescent="0.2">
      <c r="A178" s="28" t="s">
        <v>49</v>
      </c>
      <c r="B178" s="14" t="s">
        <v>80</v>
      </c>
      <c r="C178" s="89">
        <v>1</v>
      </c>
      <c r="D178" s="90"/>
      <c r="E178" s="91" t="s">
        <v>53</v>
      </c>
      <c r="F178" s="92"/>
      <c r="G178" s="93">
        <v>4.7</v>
      </c>
      <c r="H178" s="94"/>
      <c r="I178" s="95"/>
      <c r="J178" s="96"/>
      <c r="K178" s="97">
        <v>5.25</v>
      </c>
      <c r="L178" s="98"/>
      <c r="M178" s="95"/>
      <c r="N178" s="99"/>
      <c r="O178" s="96"/>
    </row>
    <row r="179" spans="1:15" ht="12.75" customHeight="1" x14ac:dyDescent="0.2">
      <c r="A179" s="100" t="s">
        <v>34</v>
      </c>
      <c r="B179" s="101"/>
      <c r="C179" s="101"/>
      <c r="D179" s="101"/>
      <c r="E179" s="101"/>
      <c r="F179" s="102"/>
      <c r="G179" s="93">
        <v>4.7</v>
      </c>
      <c r="H179" s="94"/>
      <c r="I179" s="93">
        <v>0</v>
      </c>
      <c r="J179" s="94"/>
      <c r="K179" s="95"/>
      <c r="L179" s="96"/>
      <c r="M179" s="95"/>
      <c r="N179" s="99"/>
      <c r="O179" s="96"/>
    </row>
    <row r="180" spans="1:15" ht="11.45" customHeight="1" x14ac:dyDescent="0.2">
      <c r="A180" s="95"/>
      <c r="B180" s="99"/>
      <c r="C180" s="99"/>
      <c r="D180" s="99"/>
      <c r="E180" s="99"/>
      <c r="F180" s="96"/>
      <c r="G180" s="95"/>
      <c r="H180" s="96"/>
      <c r="I180" s="95"/>
      <c r="J180" s="96"/>
      <c r="K180" s="95"/>
      <c r="L180" s="96"/>
      <c r="M180" s="95"/>
      <c r="N180" s="99"/>
      <c r="O180" s="96"/>
    </row>
    <row r="181" spans="1:15" ht="11.45" customHeight="1" x14ac:dyDescent="0.2">
      <c r="A181" s="95"/>
      <c r="B181" s="99"/>
      <c r="C181" s="99"/>
      <c r="D181" s="99"/>
      <c r="E181" s="99"/>
      <c r="F181" s="96"/>
      <c r="G181" s="95"/>
      <c r="H181" s="96"/>
      <c r="I181" s="95"/>
      <c r="J181" s="96"/>
      <c r="K181" s="95"/>
      <c r="L181" s="96"/>
      <c r="M181" s="95"/>
      <c r="N181" s="99"/>
      <c r="O181" s="96"/>
    </row>
    <row r="182" spans="1:15" ht="12.75" customHeight="1" x14ac:dyDescent="0.2">
      <c r="A182" s="28" t="s">
        <v>49</v>
      </c>
      <c r="B182" s="14" t="s">
        <v>81</v>
      </c>
      <c r="C182" s="89">
        <v>1</v>
      </c>
      <c r="D182" s="90"/>
      <c r="E182" s="91" t="s">
        <v>53</v>
      </c>
      <c r="F182" s="92"/>
      <c r="G182" s="93">
        <v>9.6</v>
      </c>
      <c r="H182" s="94"/>
      <c r="I182" s="95"/>
      <c r="J182" s="96"/>
      <c r="K182" s="97">
        <v>5.25</v>
      </c>
      <c r="L182" s="98"/>
      <c r="M182" s="95"/>
      <c r="N182" s="99"/>
      <c r="O182" s="96"/>
    </row>
    <row r="183" spans="1:15" ht="12.75" customHeight="1" x14ac:dyDescent="0.2">
      <c r="A183" s="100" t="s">
        <v>34</v>
      </c>
      <c r="B183" s="101"/>
      <c r="C183" s="101"/>
      <c r="D183" s="101"/>
      <c r="E183" s="101"/>
      <c r="F183" s="102"/>
      <c r="G183" s="93">
        <v>9.6</v>
      </c>
      <c r="H183" s="94"/>
      <c r="I183" s="93">
        <v>0</v>
      </c>
      <c r="J183" s="94"/>
      <c r="K183" s="95"/>
      <c r="L183" s="96"/>
      <c r="M183" s="95"/>
      <c r="N183" s="99"/>
      <c r="O183" s="96"/>
    </row>
    <row r="184" spans="1:15" ht="11.45" customHeight="1" x14ac:dyDescent="0.2">
      <c r="A184" s="95"/>
      <c r="B184" s="99"/>
      <c r="C184" s="99"/>
      <c r="D184" s="99"/>
      <c r="E184" s="99"/>
      <c r="F184" s="96"/>
      <c r="G184" s="95"/>
      <c r="H184" s="96"/>
      <c r="I184" s="95"/>
      <c r="J184" s="96"/>
      <c r="K184" s="95"/>
      <c r="L184" s="96"/>
      <c r="M184" s="95"/>
      <c r="N184" s="99"/>
      <c r="O184" s="96"/>
    </row>
    <row r="185" spans="1:15" ht="11.45" customHeight="1" x14ac:dyDescent="0.2">
      <c r="A185" s="95"/>
      <c r="B185" s="99"/>
      <c r="C185" s="99"/>
      <c r="D185" s="99"/>
      <c r="E185" s="99"/>
      <c r="F185" s="96"/>
      <c r="G185" s="95"/>
      <c r="H185" s="96"/>
      <c r="I185" s="95"/>
      <c r="J185" s="96"/>
      <c r="K185" s="95"/>
      <c r="L185" s="96"/>
      <c r="M185" s="95"/>
      <c r="N185" s="99"/>
      <c r="O185" s="96"/>
    </row>
    <row r="186" spans="1:15" ht="12.75" customHeight="1" x14ac:dyDescent="0.2">
      <c r="A186" s="28" t="s">
        <v>49</v>
      </c>
      <c r="B186" s="14" t="s">
        <v>82</v>
      </c>
      <c r="C186" s="89">
        <v>1</v>
      </c>
      <c r="D186" s="90"/>
      <c r="E186" s="91" t="s">
        <v>53</v>
      </c>
      <c r="F186" s="92"/>
      <c r="G186" s="93">
        <v>9.1999999999999993</v>
      </c>
      <c r="H186" s="94"/>
      <c r="I186" s="95"/>
      <c r="J186" s="96"/>
      <c r="K186" s="97">
        <v>5.25</v>
      </c>
      <c r="L186" s="98"/>
      <c r="M186" s="95"/>
      <c r="N186" s="99"/>
      <c r="O186" s="96"/>
    </row>
    <row r="187" spans="1:15" ht="12.75" customHeight="1" x14ac:dyDescent="0.2">
      <c r="A187" s="100" t="s">
        <v>34</v>
      </c>
      <c r="B187" s="101"/>
      <c r="C187" s="101"/>
      <c r="D187" s="101"/>
      <c r="E187" s="101"/>
      <c r="F187" s="102"/>
      <c r="G187" s="93">
        <v>9.1999999999999993</v>
      </c>
      <c r="H187" s="94"/>
      <c r="I187" s="93">
        <v>0</v>
      </c>
      <c r="J187" s="94"/>
      <c r="K187" s="95"/>
      <c r="L187" s="96"/>
      <c r="M187" s="95"/>
      <c r="N187" s="99"/>
      <c r="O187" s="96"/>
    </row>
    <row r="188" spans="1:15" ht="11.45" customHeight="1" x14ac:dyDescent="0.2">
      <c r="A188" s="95"/>
      <c r="B188" s="99"/>
      <c r="C188" s="99"/>
      <c r="D188" s="99"/>
      <c r="E188" s="99"/>
      <c r="F188" s="96"/>
      <c r="G188" s="95"/>
      <c r="H188" s="96"/>
      <c r="I188" s="95"/>
      <c r="J188" s="96"/>
      <c r="K188" s="95"/>
      <c r="L188" s="96"/>
      <c r="M188" s="95"/>
      <c r="N188" s="99"/>
      <c r="O188" s="96"/>
    </row>
    <row r="189" spans="1:15" ht="11.45" customHeight="1" x14ac:dyDescent="0.2">
      <c r="A189" s="95"/>
      <c r="B189" s="99"/>
      <c r="C189" s="99"/>
      <c r="D189" s="99"/>
      <c r="E189" s="99"/>
      <c r="F189" s="96"/>
      <c r="G189" s="95"/>
      <c r="H189" s="96"/>
      <c r="I189" s="95"/>
      <c r="J189" s="96"/>
      <c r="K189" s="95"/>
      <c r="L189" s="96"/>
      <c r="M189" s="95"/>
      <c r="N189" s="99"/>
      <c r="O189" s="96"/>
    </row>
    <row r="190" spans="1:15" ht="12.75" customHeight="1" x14ac:dyDescent="0.2">
      <c r="A190" s="28" t="s">
        <v>49</v>
      </c>
      <c r="B190" s="14" t="s">
        <v>83</v>
      </c>
      <c r="C190" s="89">
        <v>1</v>
      </c>
      <c r="D190" s="90"/>
      <c r="E190" s="91" t="s">
        <v>53</v>
      </c>
      <c r="F190" s="92"/>
      <c r="G190" s="93">
        <v>10.5</v>
      </c>
      <c r="H190" s="94"/>
      <c r="I190" s="95"/>
      <c r="J190" s="96"/>
      <c r="K190" s="97">
        <v>5.25</v>
      </c>
      <c r="L190" s="98"/>
      <c r="M190" s="95"/>
      <c r="N190" s="99"/>
      <c r="O190" s="96"/>
    </row>
    <row r="191" spans="1:15" ht="12.75" customHeight="1" x14ac:dyDescent="0.2">
      <c r="A191" s="100" t="s">
        <v>34</v>
      </c>
      <c r="B191" s="101"/>
      <c r="C191" s="101"/>
      <c r="D191" s="101"/>
      <c r="E191" s="101"/>
      <c r="F191" s="102"/>
      <c r="G191" s="93">
        <v>10.5</v>
      </c>
      <c r="H191" s="94"/>
      <c r="I191" s="93">
        <v>0</v>
      </c>
      <c r="J191" s="94"/>
      <c r="K191" s="95"/>
      <c r="L191" s="96"/>
      <c r="M191" s="95"/>
      <c r="N191" s="99"/>
      <c r="O191" s="96"/>
    </row>
    <row r="192" spans="1:15" ht="11.45" customHeight="1" x14ac:dyDescent="0.2">
      <c r="A192" s="95"/>
      <c r="B192" s="99"/>
      <c r="C192" s="99"/>
      <c r="D192" s="99"/>
      <c r="E192" s="99"/>
      <c r="F192" s="96"/>
      <c r="G192" s="95"/>
      <c r="H192" s="96"/>
      <c r="I192" s="95"/>
      <c r="J192" s="96"/>
      <c r="K192" s="95"/>
      <c r="L192" s="96"/>
      <c r="M192" s="95"/>
      <c r="N192" s="99"/>
      <c r="O192" s="96"/>
    </row>
    <row r="193" spans="1:15" ht="11.45" customHeight="1" x14ac:dyDescent="0.2">
      <c r="A193" s="95"/>
      <c r="B193" s="99"/>
      <c r="C193" s="99"/>
      <c r="D193" s="99"/>
      <c r="E193" s="99"/>
      <c r="F193" s="96"/>
      <c r="G193" s="95"/>
      <c r="H193" s="96"/>
      <c r="I193" s="95"/>
      <c r="J193" s="96"/>
      <c r="K193" s="95"/>
      <c r="L193" s="96"/>
      <c r="M193" s="95"/>
      <c r="N193" s="99"/>
      <c r="O193" s="96"/>
    </row>
    <row r="194" spans="1:15" ht="12.75" customHeight="1" x14ac:dyDescent="0.2">
      <c r="A194" s="28" t="s">
        <v>49</v>
      </c>
      <c r="B194" s="14" t="s">
        <v>84</v>
      </c>
      <c r="C194" s="89">
        <v>1</v>
      </c>
      <c r="D194" s="90"/>
      <c r="E194" s="91" t="s">
        <v>53</v>
      </c>
      <c r="F194" s="92"/>
      <c r="G194" s="93">
        <v>10.8</v>
      </c>
      <c r="H194" s="94"/>
      <c r="I194" s="95"/>
      <c r="J194" s="96"/>
      <c r="K194" s="97">
        <v>5.25</v>
      </c>
      <c r="L194" s="98"/>
      <c r="M194" s="95"/>
      <c r="N194" s="99"/>
      <c r="O194" s="96"/>
    </row>
    <row r="195" spans="1:15" ht="12.75" customHeight="1" x14ac:dyDescent="0.2">
      <c r="A195" s="100" t="s">
        <v>34</v>
      </c>
      <c r="B195" s="101"/>
      <c r="C195" s="101"/>
      <c r="D195" s="101"/>
      <c r="E195" s="101"/>
      <c r="F195" s="102"/>
      <c r="G195" s="93">
        <v>10.8</v>
      </c>
      <c r="H195" s="94"/>
      <c r="I195" s="93">
        <v>0</v>
      </c>
      <c r="J195" s="94"/>
      <c r="K195" s="95"/>
      <c r="L195" s="96"/>
      <c r="M195" s="95"/>
      <c r="N195" s="99"/>
      <c r="O195" s="96"/>
    </row>
    <row r="196" spans="1:15" ht="11.45" customHeight="1" x14ac:dyDescent="0.2">
      <c r="A196" s="95"/>
      <c r="B196" s="99"/>
      <c r="C196" s="99"/>
      <c r="D196" s="99"/>
      <c r="E196" s="99"/>
      <c r="F196" s="96"/>
      <c r="G196" s="95"/>
      <c r="H196" s="96"/>
      <c r="I196" s="95"/>
      <c r="J196" s="96"/>
      <c r="K196" s="95"/>
      <c r="L196" s="96"/>
      <c r="M196" s="95"/>
      <c r="N196" s="99"/>
      <c r="O196" s="96"/>
    </row>
    <row r="197" spans="1:15" ht="11.45" customHeight="1" x14ac:dyDescent="0.2">
      <c r="A197" s="95"/>
      <c r="B197" s="99"/>
      <c r="C197" s="99"/>
      <c r="D197" s="99"/>
      <c r="E197" s="99"/>
      <c r="F197" s="96"/>
      <c r="G197" s="95"/>
      <c r="H197" s="96"/>
      <c r="I197" s="95"/>
      <c r="J197" s="96"/>
      <c r="K197" s="95"/>
      <c r="L197" s="96"/>
      <c r="M197" s="95"/>
      <c r="N197" s="99"/>
      <c r="O197" s="96"/>
    </row>
    <row r="198" spans="1:15" ht="12.75" customHeight="1" x14ac:dyDescent="0.2">
      <c r="A198" s="28" t="s">
        <v>49</v>
      </c>
      <c r="B198" s="14" t="s">
        <v>85</v>
      </c>
      <c r="C198" s="89">
        <v>1</v>
      </c>
      <c r="D198" s="90"/>
      <c r="E198" s="91" t="s">
        <v>53</v>
      </c>
      <c r="F198" s="92"/>
      <c r="G198" s="93">
        <v>3.5</v>
      </c>
      <c r="H198" s="94"/>
      <c r="I198" s="95"/>
      <c r="J198" s="96"/>
      <c r="K198" s="97">
        <v>5.25</v>
      </c>
      <c r="L198" s="98"/>
      <c r="M198" s="95"/>
      <c r="N198" s="99"/>
      <c r="O198" s="96"/>
    </row>
    <row r="199" spans="1:15" ht="12.75" customHeight="1" x14ac:dyDescent="0.2">
      <c r="A199" s="100" t="s">
        <v>34</v>
      </c>
      <c r="B199" s="101"/>
      <c r="C199" s="101"/>
      <c r="D199" s="101"/>
      <c r="E199" s="101"/>
      <c r="F199" s="102"/>
      <c r="G199" s="93">
        <v>3.5</v>
      </c>
      <c r="H199" s="94"/>
      <c r="I199" s="93">
        <v>0</v>
      </c>
      <c r="J199" s="94"/>
      <c r="K199" s="95"/>
      <c r="L199" s="96"/>
      <c r="M199" s="95"/>
      <c r="N199" s="99"/>
      <c r="O199" s="96"/>
    </row>
    <row r="200" spans="1:15" ht="11.45" customHeight="1" x14ac:dyDescent="0.2">
      <c r="A200" s="95"/>
      <c r="B200" s="99"/>
      <c r="C200" s="99"/>
      <c r="D200" s="99"/>
      <c r="E200" s="99"/>
      <c r="F200" s="96"/>
      <c r="G200" s="95"/>
      <c r="H200" s="96"/>
      <c r="I200" s="95"/>
      <c r="J200" s="96"/>
      <c r="K200" s="95"/>
      <c r="L200" s="96"/>
      <c r="M200" s="95"/>
      <c r="N200" s="99"/>
      <c r="O200" s="96"/>
    </row>
    <row r="201" spans="1:15" ht="11.45" customHeight="1" x14ac:dyDescent="0.2">
      <c r="A201" s="95"/>
      <c r="B201" s="99"/>
      <c r="C201" s="99"/>
      <c r="D201" s="99"/>
      <c r="E201" s="99"/>
      <c r="F201" s="96"/>
      <c r="G201" s="95"/>
      <c r="H201" s="96"/>
      <c r="I201" s="95"/>
      <c r="J201" s="96"/>
      <c r="K201" s="95"/>
      <c r="L201" s="96"/>
      <c r="M201" s="95"/>
      <c r="N201" s="99"/>
      <c r="O201" s="96"/>
    </row>
    <row r="202" spans="1:15" ht="12.75" customHeight="1" x14ac:dyDescent="0.2">
      <c r="A202" s="28" t="s">
        <v>49</v>
      </c>
      <c r="B202" s="14" t="s">
        <v>86</v>
      </c>
      <c r="C202" s="89">
        <v>1</v>
      </c>
      <c r="D202" s="90"/>
      <c r="E202" s="91" t="s">
        <v>53</v>
      </c>
      <c r="F202" s="92"/>
      <c r="G202" s="93">
        <v>5</v>
      </c>
      <c r="H202" s="94"/>
      <c r="I202" s="95"/>
      <c r="J202" s="96"/>
      <c r="K202" s="97">
        <v>5.25</v>
      </c>
      <c r="L202" s="98"/>
      <c r="M202" s="95"/>
      <c r="N202" s="99"/>
      <c r="O202" s="96"/>
    </row>
    <row r="203" spans="1:15" ht="12.75" customHeight="1" x14ac:dyDescent="0.2">
      <c r="A203" s="100" t="s">
        <v>34</v>
      </c>
      <c r="B203" s="101"/>
      <c r="C203" s="101"/>
      <c r="D203" s="101"/>
      <c r="E203" s="101"/>
      <c r="F203" s="102"/>
      <c r="G203" s="93">
        <v>5</v>
      </c>
      <c r="H203" s="94"/>
      <c r="I203" s="93">
        <v>0</v>
      </c>
      <c r="J203" s="94"/>
      <c r="K203" s="95"/>
      <c r="L203" s="96"/>
      <c r="M203" s="95"/>
      <c r="N203" s="99"/>
      <c r="O203" s="96"/>
    </row>
    <row r="204" spans="1:15" ht="11.45" customHeight="1" x14ac:dyDescent="0.2">
      <c r="A204" s="95"/>
      <c r="B204" s="99"/>
      <c r="C204" s="99"/>
      <c r="D204" s="99"/>
      <c r="E204" s="99"/>
      <c r="F204" s="96"/>
      <c r="G204" s="95"/>
      <c r="H204" s="96"/>
      <c r="I204" s="95"/>
      <c r="J204" s="96"/>
      <c r="K204" s="95"/>
      <c r="L204" s="96"/>
      <c r="M204" s="95"/>
      <c r="N204" s="99"/>
      <c r="O204" s="96"/>
    </row>
    <row r="205" spans="1:15" ht="11.45" customHeight="1" x14ac:dyDescent="0.2">
      <c r="A205" s="95"/>
      <c r="B205" s="99"/>
      <c r="C205" s="99"/>
      <c r="D205" s="99"/>
      <c r="E205" s="99"/>
      <c r="F205" s="96"/>
      <c r="G205" s="95"/>
      <c r="H205" s="96"/>
      <c r="I205" s="95"/>
      <c r="J205" s="96"/>
      <c r="K205" s="95"/>
      <c r="L205" s="96"/>
      <c r="M205" s="95"/>
      <c r="N205" s="99"/>
      <c r="O205" s="96"/>
    </row>
    <row r="206" spans="1:15" ht="12.75" customHeight="1" x14ac:dyDescent="0.2">
      <c r="A206" s="28" t="s">
        <v>49</v>
      </c>
      <c r="B206" s="14" t="s">
        <v>87</v>
      </c>
      <c r="C206" s="89">
        <v>1</v>
      </c>
      <c r="D206" s="90"/>
      <c r="E206" s="91" t="s">
        <v>53</v>
      </c>
      <c r="F206" s="92"/>
      <c r="G206" s="93">
        <v>9.3000000000000007</v>
      </c>
      <c r="H206" s="94"/>
      <c r="I206" s="95"/>
      <c r="J206" s="96"/>
      <c r="K206" s="97">
        <v>5.25</v>
      </c>
      <c r="L206" s="98"/>
      <c r="M206" s="95"/>
      <c r="N206" s="99"/>
      <c r="O206" s="96"/>
    </row>
    <row r="207" spans="1:15" ht="12.75" customHeight="1" x14ac:dyDescent="0.2">
      <c r="A207" s="100" t="s">
        <v>34</v>
      </c>
      <c r="B207" s="101"/>
      <c r="C207" s="101"/>
      <c r="D207" s="101"/>
      <c r="E207" s="101"/>
      <c r="F207" s="102"/>
      <c r="G207" s="93">
        <v>9.3000000000000007</v>
      </c>
      <c r="H207" s="94"/>
      <c r="I207" s="93">
        <v>0</v>
      </c>
      <c r="J207" s="94"/>
      <c r="K207" s="95"/>
      <c r="L207" s="96"/>
      <c r="M207" s="95"/>
      <c r="N207" s="99"/>
      <c r="O207" s="96"/>
    </row>
    <row r="208" spans="1:15" ht="11.45" customHeight="1" x14ac:dyDescent="0.2">
      <c r="A208" s="95"/>
      <c r="B208" s="99"/>
      <c r="C208" s="99"/>
      <c r="D208" s="99"/>
      <c r="E208" s="99"/>
      <c r="F208" s="96"/>
      <c r="G208" s="95"/>
      <c r="H208" s="96"/>
      <c r="I208" s="95"/>
      <c r="J208" s="96"/>
      <c r="K208" s="95"/>
      <c r="L208" s="96"/>
      <c r="M208" s="95"/>
      <c r="N208" s="99"/>
      <c r="O208" s="96"/>
    </row>
    <row r="209" spans="1:15" ht="11.45" customHeight="1" x14ac:dyDescent="0.2">
      <c r="A209" s="95"/>
      <c r="B209" s="99"/>
      <c r="C209" s="99"/>
      <c r="D209" s="99"/>
      <c r="E209" s="99"/>
      <c r="F209" s="96"/>
      <c r="G209" s="95"/>
      <c r="H209" s="96"/>
      <c r="I209" s="95"/>
      <c r="J209" s="96"/>
      <c r="K209" s="95"/>
      <c r="L209" s="96"/>
      <c r="M209" s="95"/>
      <c r="N209" s="99"/>
      <c r="O209" s="96"/>
    </row>
    <row r="210" spans="1:15" ht="12.75" customHeight="1" x14ac:dyDescent="0.2">
      <c r="A210" s="28" t="s">
        <v>49</v>
      </c>
      <c r="B210" s="14" t="s">
        <v>88</v>
      </c>
      <c r="C210" s="89">
        <v>1</v>
      </c>
      <c r="D210" s="90"/>
      <c r="E210" s="91" t="s">
        <v>53</v>
      </c>
      <c r="F210" s="92"/>
      <c r="G210" s="93">
        <v>5.7</v>
      </c>
      <c r="H210" s="94"/>
      <c r="I210" s="95"/>
      <c r="J210" s="96"/>
      <c r="K210" s="97">
        <v>5.25</v>
      </c>
      <c r="L210" s="98"/>
      <c r="M210" s="95"/>
      <c r="N210" s="99"/>
      <c r="O210" s="96"/>
    </row>
    <row r="211" spans="1:15" ht="12.75" customHeight="1" x14ac:dyDescent="0.2">
      <c r="A211" s="100" t="s">
        <v>34</v>
      </c>
      <c r="B211" s="101"/>
      <c r="C211" s="101"/>
      <c r="D211" s="101"/>
      <c r="E211" s="101"/>
      <c r="F211" s="102"/>
      <c r="G211" s="93">
        <v>5.7</v>
      </c>
      <c r="H211" s="94"/>
      <c r="I211" s="93">
        <v>0</v>
      </c>
      <c r="J211" s="94"/>
      <c r="K211" s="95"/>
      <c r="L211" s="96"/>
      <c r="M211" s="95"/>
      <c r="N211" s="99"/>
      <c r="O211" s="96"/>
    </row>
    <row r="212" spans="1:15" ht="11.45" customHeight="1" x14ac:dyDescent="0.2">
      <c r="A212" s="95"/>
      <c r="B212" s="99"/>
      <c r="C212" s="99"/>
      <c r="D212" s="99"/>
      <c r="E212" s="99"/>
      <c r="F212" s="96"/>
      <c r="G212" s="95"/>
      <c r="H212" s="96"/>
      <c r="I212" s="95"/>
      <c r="J212" s="96"/>
      <c r="K212" s="95"/>
      <c r="L212" s="96"/>
      <c r="M212" s="95"/>
      <c r="N212" s="99"/>
      <c r="O212" s="96"/>
    </row>
    <row r="213" spans="1:15" ht="11.45" customHeight="1" x14ac:dyDescent="0.2">
      <c r="A213" s="95"/>
      <c r="B213" s="99"/>
      <c r="C213" s="99"/>
      <c r="D213" s="99"/>
      <c r="E213" s="99"/>
      <c r="F213" s="96"/>
      <c r="G213" s="95"/>
      <c r="H213" s="96"/>
      <c r="I213" s="95"/>
      <c r="J213" s="96"/>
      <c r="K213" s="95"/>
      <c r="L213" s="96"/>
      <c r="M213" s="95"/>
      <c r="N213" s="99"/>
      <c r="O213" s="96"/>
    </row>
    <row r="214" spans="1:15" ht="12.75" customHeight="1" x14ac:dyDescent="0.2">
      <c r="A214" s="28" t="s">
        <v>49</v>
      </c>
      <c r="B214" s="14" t="s">
        <v>89</v>
      </c>
      <c r="C214" s="89">
        <v>1</v>
      </c>
      <c r="D214" s="90"/>
      <c r="E214" s="91" t="s">
        <v>53</v>
      </c>
      <c r="F214" s="92"/>
      <c r="G214" s="93">
        <v>5.7</v>
      </c>
      <c r="H214" s="94"/>
      <c r="I214" s="95"/>
      <c r="J214" s="96"/>
      <c r="K214" s="97">
        <v>5.25</v>
      </c>
      <c r="L214" s="98"/>
      <c r="M214" s="95"/>
      <c r="N214" s="99"/>
      <c r="O214" s="96"/>
    </row>
    <row r="215" spans="1:15" ht="12.75" customHeight="1" x14ac:dyDescent="0.2">
      <c r="A215" s="100" t="s">
        <v>34</v>
      </c>
      <c r="B215" s="101"/>
      <c r="C215" s="101"/>
      <c r="D215" s="101"/>
      <c r="E215" s="101"/>
      <c r="F215" s="102"/>
      <c r="G215" s="93">
        <v>5.7</v>
      </c>
      <c r="H215" s="94"/>
      <c r="I215" s="93">
        <v>0</v>
      </c>
      <c r="J215" s="94"/>
      <c r="K215" s="95"/>
      <c r="L215" s="96"/>
      <c r="M215" s="95"/>
      <c r="N215" s="99"/>
      <c r="O215" s="96"/>
    </row>
    <row r="216" spans="1:15" ht="11.45" customHeight="1" x14ac:dyDescent="0.2">
      <c r="A216" s="95"/>
      <c r="B216" s="99"/>
      <c r="C216" s="99"/>
      <c r="D216" s="99"/>
      <c r="E216" s="99"/>
      <c r="F216" s="96"/>
      <c r="G216" s="95"/>
      <c r="H216" s="96"/>
      <c r="I216" s="95"/>
      <c r="J216" s="96"/>
      <c r="K216" s="95"/>
      <c r="L216" s="96"/>
      <c r="M216" s="95"/>
      <c r="N216" s="99"/>
      <c r="O216" s="96"/>
    </row>
    <row r="217" spans="1:15" ht="11.45" customHeight="1" x14ac:dyDescent="0.2">
      <c r="A217" s="95"/>
      <c r="B217" s="99"/>
      <c r="C217" s="99"/>
      <c r="D217" s="99"/>
      <c r="E217" s="99"/>
      <c r="F217" s="96"/>
      <c r="G217" s="95"/>
      <c r="H217" s="96"/>
      <c r="I217" s="95"/>
      <c r="J217" s="96"/>
      <c r="K217" s="95"/>
      <c r="L217" s="96"/>
      <c r="M217" s="95"/>
      <c r="N217" s="99"/>
      <c r="O217" s="96"/>
    </row>
    <row r="218" spans="1:15" ht="12.75" customHeight="1" x14ac:dyDescent="0.2">
      <c r="A218" s="28" t="s">
        <v>49</v>
      </c>
      <c r="B218" s="14" t="s">
        <v>90</v>
      </c>
      <c r="C218" s="89">
        <v>1</v>
      </c>
      <c r="D218" s="90"/>
      <c r="E218" s="91" t="s">
        <v>53</v>
      </c>
      <c r="F218" s="92"/>
      <c r="G218" s="93">
        <v>5.4</v>
      </c>
      <c r="H218" s="94"/>
      <c r="I218" s="95"/>
      <c r="J218" s="96"/>
      <c r="K218" s="97">
        <v>5.25</v>
      </c>
      <c r="L218" s="98"/>
      <c r="M218" s="95"/>
      <c r="N218" s="99"/>
      <c r="O218" s="96"/>
    </row>
    <row r="219" spans="1:15" ht="12.75" customHeight="1" x14ac:dyDescent="0.2">
      <c r="A219" s="100" t="s">
        <v>34</v>
      </c>
      <c r="B219" s="101"/>
      <c r="C219" s="101"/>
      <c r="D219" s="101"/>
      <c r="E219" s="101"/>
      <c r="F219" s="102"/>
      <c r="G219" s="93">
        <v>5.4</v>
      </c>
      <c r="H219" s="94"/>
      <c r="I219" s="93">
        <v>0</v>
      </c>
      <c r="J219" s="94"/>
      <c r="K219" s="95"/>
      <c r="L219" s="96"/>
      <c r="M219" s="95"/>
      <c r="N219" s="99"/>
      <c r="O219" s="96"/>
    </row>
    <row r="220" spans="1:15" ht="11.45" customHeight="1" x14ac:dyDescent="0.2">
      <c r="A220" s="95"/>
      <c r="B220" s="99"/>
      <c r="C220" s="99"/>
      <c r="D220" s="99"/>
      <c r="E220" s="99"/>
      <c r="F220" s="96"/>
      <c r="G220" s="95"/>
      <c r="H220" s="96"/>
      <c r="I220" s="95"/>
      <c r="J220" s="96"/>
      <c r="K220" s="95"/>
      <c r="L220" s="96"/>
      <c r="M220" s="95"/>
      <c r="N220" s="99"/>
      <c r="O220" s="96"/>
    </row>
    <row r="221" spans="1:15" ht="11.45" customHeight="1" x14ac:dyDescent="0.2">
      <c r="A221" s="95"/>
      <c r="B221" s="99"/>
      <c r="C221" s="99"/>
      <c r="D221" s="99"/>
      <c r="E221" s="99"/>
      <c r="F221" s="96"/>
      <c r="G221" s="95"/>
      <c r="H221" s="96"/>
      <c r="I221" s="95"/>
      <c r="J221" s="96"/>
      <c r="K221" s="95"/>
      <c r="L221" s="96"/>
      <c r="M221" s="95"/>
      <c r="N221" s="99"/>
      <c r="O221" s="96"/>
    </row>
    <row r="222" spans="1:15" ht="12.75" customHeight="1" x14ac:dyDescent="0.2">
      <c r="A222" s="28" t="s">
        <v>49</v>
      </c>
      <c r="B222" s="14" t="s">
        <v>91</v>
      </c>
      <c r="C222" s="89">
        <v>1</v>
      </c>
      <c r="D222" s="90"/>
      <c r="E222" s="91" t="s">
        <v>53</v>
      </c>
      <c r="F222" s="92"/>
      <c r="G222" s="93">
        <v>9.6999999999999993</v>
      </c>
      <c r="H222" s="94"/>
      <c r="I222" s="95"/>
      <c r="J222" s="96"/>
      <c r="K222" s="97">
        <v>5.25</v>
      </c>
      <c r="L222" s="98"/>
      <c r="M222" s="95"/>
      <c r="N222" s="99"/>
      <c r="O222" s="96"/>
    </row>
    <row r="223" spans="1:15" ht="12.75" customHeight="1" x14ac:dyDescent="0.2">
      <c r="A223" s="100" t="s">
        <v>34</v>
      </c>
      <c r="B223" s="101"/>
      <c r="C223" s="101"/>
      <c r="D223" s="101"/>
      <c r="E223" s="101"/>
      <c r="F223" s="102"/>
      <c r="G223" s="93">
        <v>9.6999999999999993</v>
      </c>
      <c r="H223" s="94"/>
      <c r="I223" s="93">
        <v>0</v>
      </c>
      <c r="J223" s="94"/>
      <c r="K223" s="95"/>
      <c r="L223" s="96"/>
      <c r="M223" s="95"/>
      <c r="N223" s="99"/>
      <c r="O223" s="96"/>
    </row>
    <row r="224" spans="1:15" ht="11.45" customHeight="1" x14ac:dyDescent="0.2">
      <c r="A224" s="95"/>
      <c r="B224" s="99"/>
      <c r="C224" s="99"/>
      <c r="D224" s="99"/>
      <c r="E224" s="99"/>
      <c r="F224" s="96"/>
      <c r="G224" s="95"/>
      <c r="H224" s="96"/>
      <c r="I224" s="95"/>
      <c r="J224" s="96"/>
      <c r="K224" s="95"/>
      <c r="L224" s="96"/>
      <c r="M224" s="95"/>
      <c r="N224" s="99"/>
      <c r="O224" s="96"/>
    </row>
    <row r="225" spans="1:15" ht="11.45" customHeight="1" x14ac:dyDescent="0.2">
      <c r="A225" s="95"/>
      <c r="B225" s="99"/>
      <c r="C225" s="99"/>
      <c r="D225" s="99"/>
      <c r="E225" s="99"/>
      <c r="F225" s="96"/>
      <c r="G225" s="95"/>
      <c r="H225" s="96"/>
      <c r="I225" s="95"/>
      <c r="J225" s="96"/>
      <c r="K225" s="95"/>
      <c r="L225" s="96"/>
      <c r="M225" s="95"/>
      <c r="N225" s="99"/>
      <c r="O225" s="96"/>
    </row>
    <row r="226" spans="1:15" ht="12.75" customHeight="1" x14ac:dyDescent="0.2">
      <c r="A226" s="28" t="s">
        <v>49</v>
      </c>
      <c r="B226" s="14" t="s">
        <v>92</v>
      </c>
      <c r="C226" s="89">
        <v>1</v>
      </c>
      <c r="D226" s="90"/>
      <c r="E226" s="91" t="s">
        <v>53</v>
      </c>
      <c r="F226" s="92"/>
      <c r="G226" s="93">
        <v>4.8</v>
      </c>
      <c r="H226" s="94"/>
      <c r="I226" s="95"/>
      <c r="J226" s="96"/>
      <c r="K226" s="97">
        <v>5.25</v>
      </c>
      <c r="L226" s="98"/>
      <c r="M226" s="95"/>
      <c r="N226" s="99"/>
      <c r="O226" s="96"/>
    </row>
    <row r="227" spans="1:15" ht="12.75" customHeight="1" x14ac:dyDescent="0.2">
      <c r="A227" s="100" t="s">
        <v>34</v>
      </c>
      <c r="B227" s="101"/>
      <c r="C227" s="101"/>
      <c r="D227" s="101"/>
      <c r="E227" s="101"/>
      <c r="F227" s="102"/>
      <c r="G227" s="93">
        <v>4.8</v>
      </c>
      <c r="H227" s="94"/>
      <c r="I227" s="93">
        <v>0</v>
      </c>
      <c r="J227" s="94"/>
      <c r="K227" s="95"/>
      <c r="L227" s="96"/>
      <c r="M227" s="95"/>
      <c r="N227" s="99"/>
      <c r="O227" s="96"/>
    </row>
    <row r="228" spans="1:15" ht="11.45" customHeight="1" x14ac:dyDescent="0.2">
      <c r="A228" s="95"/>
      <c r="B228" s="99"/>
      <c r="C228" s="99"/>
      <c r="D228" s="99"/>
      <c r="E228" s="99"/>
      <c r="F228" s="96"/>
      <c r="G228" s="95"/>
      <c r="H228" s="96"/>
      <c r="I228" s="95"/>
      <c r="J228" s="96"/>
      <c r="K228" s="95"/>
      <c r="L228" s="96"/>
      <c r="M228" s="95"/>
      <c r="N228" s="99"/>
      <c r="O228" s="96"/>
    </row>
    <row r="229" spans="1:15" ht="11.45" customHeight="1" x14ac:dyDescent="0.2">
      <c r="A229" s="95"/>
      <c r="B229" s="99"/>
      <c r="C229" s="99"/>
      <c r="D229" s="99"/>
      <c r="E229" s="99"/>
      <c r="F229" s="96"/>
      <c r="G229" s="95"/>
      <c r="H229" s="96"/>
      <c r="I229" s="95"/>
      <c r="J229" s="96"/>
      <c r="K229" s="95"/>
      <c r="L229" s="96"/>
      <c r="M229" s="95"/>
      <c r="N229" s="99"/>
      <c r="O229" s="96"/>
    </row>
    <row r="230" spans="1:15" ht="12.75" customHeight="1" x14ac:dyDescent="0.2">
      <c r="A230" s="28" t="s">
        <v>49</v>
      </c>
      <c r="B230" s="14" t="s">
        <v>93</v>
      </c>
      <c r="C230" s="89">
        <v>1</v>
      </c>
      <c r="D230" s="90"/>
      <c r="E230" s="91" t="s">
        <v>53</v>
      </c>
      <c r="F230" s="92"/>
      <c r="G230" s="93">
        <v>9.6</v>
      </c>
      <c r="H230" s="94"/>
      <c r="I230" s="95"/>
      <c r="J230" s="96"/>
      <c r="K230" s="97">
        <v>5.25</v>
      </c>
      <c r="L230" s="98"/>
      <c r="M230" s="95"/>
      <c r="N230" s="99"/>
      <c r="O230" s="96"/>
    </row>
    <row r="231" spans="1:15" ht="12.75" customHeight="1" x14ac:dyDescent="0.2">
      <c r="A231" s="100" t="s">
        <v>34</v>
      </c>
      <c r="B231" s="101"/>
      <c r="C231" s="101"/>
      <c r="D231" s="101"/>
      <c r="E231" s="101"/>
      <c r="F231" s="102"/>
      <c r="G231" s="93">
        <v>9.6</v>
      </c>
      <c r="H231" s="94"/>
      <c r="I231" s="93">
        <v>0</v>
      </c>
      <c r="J231" s="94"/>
      <c r="K231" s="95"/>
      <c r="L231" s="96"/>
      <c r="M231" s="95"/>
      <c r="N231" s="99"/>
      <c r="O231" s="96"/>
    </row>
    <row r="232" spans="1:15" ht="11.45" customHeight="1" x14ac:dyDescent="0.2">
      <c r="A232" s="95"/>
      <c r="B232" s="99"/>
      <c r="C232" s="99"/>
      <c r="D232" s="99"/>
      <c r="E232" s="99"/>
      <c r="F232" s="96"/>
      <c r="G232" s="95"/>
      <c r="H232" s="96"/>
      <c r="I232" s="95"/>
      <c r="J232" s="96"/>
      <c r="K232" s="95"/>
      <c r="L232" s="96"/>
      <c r="M232" s="95"/>
      <c r="N232" s="99"/>
      <c r="O232" s="96"/>
    </row>
    <row r="233" spans="1:15" ht="11.45" customHeight="1" x14ac:dyDescent="0.2">
      <c r="A233" s="95"/>
      <c r="B233" s="99"/>
      <c r="C233" s="99"/>
      <c r="D233" s="99"/>
      <c r="E233" s="99"/>
      <c r="F233" s="96"/>
      <c r="G233" s="95"/>
      <c r="H233" s="96"/>
      <c r="I233" s="95"/>
      <c r="J233" s="96"/>
      <c r="K233" s="95"/>
      <c r="L233" s="96"/>
      <c r="M233" s="95"/>
      <c r="N233" s="99"/>
      <c r="O233" s="96"/>
    </row>
    <row r="234" spans="1:15" ht="12.75" customHeight="1" x14ac:dyDescent="0.2">
      <c r="A234" s="28" t="s">
        <v>49</v>
      </c>
      <c r="B234" s="14" t="s">
        <v>94</v>
      </c>
      <c r="C234" s="89">
        <v>1</v>
      </c>
      <c r="D234" s="90"/>
      <c r="E234" s="91" t="s">
        <v>53</v>
      </c>
      <c r="F234" s="92"/>
      <c r="G234" s="93">
        <v>8.6</v>
      </c>
      <c r="H234" s="94"/>
      <c r="I234" s="95"/>
      <c r="J234" s="96"/>
      <c r="K234" s="97">
        <v>5.25</v>
      </c>
      <c r="L234" s="98"/>
      <c r="M234" s="95"/>
      <c r="N234" s="99"/>
      <c r="O234" s="96"/>
    </row>
    <row r="235" spans="1:15" ht="12.75" customHeight="1" x14ac:dyDescent="0.2">
      <c r="A235" s="100" t="s">
        <v>34</v>
      </c>
      <c r="B235" s="101"/>
      <c r="C235" s="101"/>
      <c r="D235" s="101"/>
      <c r="E235" s="101"/>
      <c r="F235" s="102"/>
      <c r="G235" s="93">
        <v>8.6</v>
      </c>
      <c r="H235" s="94"/>
      <c r="I235" s="93">
        <v>0</v>
      </c>
      <c r="J235" s="94"/>
      <c r="K235" s="95"/>
      <c r="L235" s="96"/>
      <c r="M235" s="95"/>
      <c r="N235" s="99"/>
      <c r="O235" s="96"/>
    </row>
    <row r="236" spans="1:15" ht="11.45" customHeight="1" x14ac:dyDescent="0.2">
      <c r="A236" s="95"/>
      <c r="B236" s="99"/>
      <c r="C236" s="99"/>
      <c r="D236" s="99"/>
      <c r="E236" s="99"/>
      <c r="F236" s="96"/>
      <c r="G236" s="95"/>
      <c r="H236" s="96"/>
      <c r="I236" s="95"/>
      <c r="J236" s="96"/>
      <c r="K236" s="95"/>
      <c r="L236" s="96"/>
      <c r="M236" s="95"/>
      <c r="N236" s="99"/>
      <c r="O236" s="96"/>
    </row>
    <row r="237" spans="1:15" ht="11.45" customHeight="1" x14ac:dyDescent="0.2">
      <c r="A237" s="95"/>
      <c r="B237" s="99"/>
      <c r="C237" s="99"/>
      <c r="D237" s="99"/>
      <c r="E237" s="99"/>
      <c r="F237" s="96"/>
      <c r="G237" s="95"/>
      <c r="H237" s="96"/>
      <c r="I237" s="95"/>
      <c r="J237" s="96"/>
      <c r="K237" s="95"/>
      <c r="L237" s="96"/>
      <c r="M237" s="95"/>
      <c r="N237" s="99"/>
      <c r="O237" s="96"/>
    </row>
    <row r="238" spans="1:15" ht="12.75" customHeight="1" x14ac:dyDescent="0.2">
      <c r="A238" s="28" t="s">
        <v>49</v>
      </c>
      <c r="B238" s="14" t="s">
        <v>95</v>
      </c>
      <c r="C238" s="89">
        <v>1</v>
      </c>
      <c r="D238" s="90"/>
      <c r="E238" s="91" t="s">
        <v>53</v>
      </c>
      <c r="F238" s="92"/>
      <c r="G238" s="93">
        <v>5.9</v>
      </c>
      <c r="H238" s="94"/>
      <c r="I238" s="95"/>
      <c r="J238" s="96"/>
      <c r="K238" s="97">
        <v>5.25</v>
      </c>
      <c r="L238" s="98"/>
      <c r="M238" s="95"/>
      <c r="N238" s="99"/>
      <c r="O238" s="96"/>
    </row>
    <row r="239" spans="1:15" ht="12.75" customHeight="1" x14ac:dyDescent="0.2">
      <c r="A239" s="100" t="s">
        <v>34</v>
      </c>
      <c r="B239" s="101"/>
      <c r="C239" s="101"/>
      <c r="D239" s="101"/>
      <c r="E239" s="101"/>
      <c r="F239" s="102"/>
      <c r="G239" s="93">
        <v>5.9</v>
      </c>
      <c r="H239" s="94"/>
      <c r="I239" s="93">
        <v>0</v>
      </c>
      <c r="J239" s="94"/>
      <c r="K239" s="95"/>
      <c r="L239" s="96"/>
      <c r="M239" s="95"/>
      <c r="N239" s="99"/>
      <c r="O239" s="96"/>
    </row>
    <row r="240" spans="1:15" ht="11.45" customHeight="1" x14ac:dyDescent="0.2">
      <c r="A240" s="95"/>
      <c r="B240" s="99"/>
      <c r="C240" s="99"/>
      <c r="D240" s="99"/>
      <c r="E240" s="99"/>
      <c r="F240" s="96"/>
      <c r="G240" s="95"/>
      <c r="H240" s="96"/>
      <c r="I240" s="95"/>
      <c r="J240" s="96"/>
      <c r="K240" s="95"/>
      <c r="L240" s="96"/>
      <c r="M240" s="95"/>
      <c r="N240" s="99"/>
      <c r="O240" s="96"/>
    </row>
    <row r="241" spans="1:15" ht="11.45" customHeight="1" x14ac:dyDescent="0.2">
      <c r="A241" s="95"/>
      <c r="B241" s="99"/>
      <c r="C241" s="99"/>
      <c r="D241" s="99"/>
      <c r="E241" s="99"/>
      <c r="F241" s="96"/>
      <c r="G241" s="95"/>
      <c r="H241" s="96"/>
      <c r="I241" s="95"/>
      <c r="J241" s="96"/>
      <c r="K241" s="95"/>
      <c r="L241" s="96"/>
      <c r="M241" s="95"/>
      <c r="N241" s="99"/>
      <c r="O241" s="96"/>
    </row>
    <row r="242" spans="1:15" ht="12.75" customHeight="1" x14ac:dyDescent="0.2">
      <c r="A242" s="28" t="s">
        <v>49</v>
      </c>
      <c r="B242" s="14" t="s">
        <v>96</v>
      </c>
      <c r="C242" s="89">
        <v>1</v>
      </c>
      <c r="D242" s="90"/>
      <c r="E242" s="91" t="s">
        <v>53</v>
      </c>
      <c r="F242" s="92"/>
      <c r="G242" s="93">
        <v>5.4</v>
      </c>
      <c r="H242" s="94"/>
      <c r="I242" s="95"/>
      <c r="J242" s="96"/>
      <c r="K242" s="97">
        <v>5.25</v>
      </c>
      <c r="L242" s="98"/>
      <c r="M242" s="95"/>
      <c r="N242" s="99"/>
      <c r="O242" s="96"/>
    </row>
    <row r="243" spans="1:15" ht="12.75" customHeight="1" x14ac:dyDescent="0.2">
      <c r="A243" s="100" t="s">
        <v>34</v>
      </c>
      <c r="B243" s="101"/>
      <c r="C243" s="101"/>
      <c r="D243" s="101"/>
      <c r="E243" s="101"/>
      <c r="F243" s="102"/>
      <c r="G243" s="93">
        <v>5.4</v>
      </c>
      <c r="H243" s="94"/>
      <c r="I243" s="93">
        <v>0</v>
      </c>
      <c r="J243" s="94"/>
      <c r="K243" s="95"/>
      <c r="L243" s="96"/>
      <c r="M243" s="95"/>
      <c r="N243" s="99"/>
      <c r="O243" s="96"/>
    </row>
    <row r="244" spans="1:15" ht="11.45" customHeight="1" x14ac:dyDescent="0.2">
      <c r="A244" s="95"/>
      <c r="B244" s="99"/>
      <c r="C244" s="99"/>
      <c r="D244" s="99"/>
      <c r="E244" s="99"/>
      <c r="F244" s="96"/>
      <c r="G244" s="95"/>
      <c r="H244" s="96"/>
      <c r="I244" s="95"/>
      <c r="J244" s="96"/>
      <c r="K244" s="95"/>
      <c r="L244" s="96"/>
      <c r="M244" s="95"/>
      <c r="N244" s="99"/>
      <c r="O244" s="96"/>
    </row>
    <row r="245" spans="1:15" ht="11.45" customHeight="1" x14ac:dyDescent="0.2">
      <c r="A245" s="95"/>
      <c r="B245" s="99"/>
      <c r="C245" s="99"/>
      <c r="D245" s="99"/>
      <c r="E245" s="99"/>
      <c r="F245" s="96"/>
      <c r="G245" s="95"/>
      <c r="H245" s="96"/>
      <c r="I245" s="95"/>
      <c r="J245" s="96"/>
      <c r="K245" s="95"/>
      <c r="L245" s="96"/>
      <c r="M245" s="95"/>
      <c r="N245" s="99"/>
      <c r="O245" s="96"/>
    </row>
    <row r="246" spans="1:15" ht="12.75" customHeight="1" x14ac:dyDescent="0.2">
      <c r="A246" s="28" t="s">
        <v>49</v>
      </c>
      <c r="B246" s="14" t="s">
        <v>97</v>
      </c>
      <c r="C246" s="89">
        <v>1</v>
      </c>
      <c r="D246" s="90"/>
      <c r="E246" s="91" t="s">
        <v>53</v>
      </c>
      <c r="F246" s="92"/>
      <c r="G246" s="93">
        <v>5</v>
      </c>
      <c r="H246" s="94"/>
      <c r="I246" s="95"/>
      <c r="J246" s="96"/>
      <c r="K246" s="97">
        <v>5.25</v>
      </c>
      <c r="L246" s="98"/>
      <c r="M246" s="95"/>
      <c r="N246" s="99"/>
      <c r="O246" s="96"/>
    </row>
    <row r="247" spans="1:15" ht="12.75" customHeight="1" x14ac:dyDescent="0.2">
      <c r="A247" s="100" t="s">
        <v>34</v>
      </c>
      <c r="B247" s="101"/>
      <c r="C247" s="101"/>
      <c r="D247" s="101"/>
      <c r="E247" s="101"/>
      <c r="F247" s="102"/>
      <c r="G247" s="93">
        <v>5</v>
      </c>
      <c r="H247" s="94"/>
      <c r="I247" s="93">
        <v>0</v>
      </c>
      <c r="J247" s="94"/>
      <c r="K247" s="95"/>
      <c r="L247" s="96"/>
      <c r="M247" s="95"/>
      <c r="N247" s="99"/>
      <c r="O247" s="96"/>
    </row>
    <row r="248" spans="1:15" ht="11.45" customHeight="1" x14ac:dyDescent="0.2">
      <c r="A248" s="95"/>
      <c r="B248" s="99"/>
      <c r="C248" s="99"/>
      <c r="D248" s="99"/>
      <c r="E248" s="99"/>
      <c r="F248" s="96"/>
      <c r="G248" s="95"/>
      <c r="H248" s="96"/>
      <c r="I248" s="95"/>
      <c r="J248" s="96"/>
      <c r="K248" s="95"/>
      <c r="L248" s="96"/>
      <c r="M248" s="95"/>
      <c r="N248" s="99"/>
      <c r="O248" s="96"/>
    </row>
    <row r="249" spans="1:15" ht="11.45" customHeight="1" x14ac:dyDescent="0.2">
      <c r="A249" s="95"/>
      <c r="B249" s="99"/>
      <c r="C249" s="99"/>
      <c r="D249" s="99"/>
      <c r="E249" s="99"/>
      <c r="F249" s="96"/>
      <c r="G249" s="95"/>
      <c r="H249" s="96"/>
      <c r="I249" s="95"/>
      <c r="J249" s="96"/>
      <c r="K249" s="95"/>
      <c r="L249" s="96"/>
      <c r="M249" s="95"/>
      <c r="N249" s="99"/>
      <c r="O249" s="96"/>
    </row>
    <row r="250" spans="1:15" ht="12.75" customHeight="1" x14ac:dyDescent="0.2">
      <c r="A250" s="28" t="s">
        <v>49</v>
      </c>
      <c r="B250" s="14" t="s">
        <v>98</v>
      </c>
      <c r="C250" s="89">
        <v>1</v>
      </c>
      <c r="D250" s="90"/>
      <c r="E250" s="91" t="s">
        <v>53</v>
      </c>
      <c r="F250" s="92"/>
      <c r="G250" s="93">
        <v>5.8</v>
      </c>
      <c r="H250" s="94"/>
      <c r="I250" s="95"/>
      <c r="J250" s="96"/>
      <c r="K250" s="97">
        <v>5.25</v>
      </c>
      <c r="L250" s="98"/>
      <c r="M250" s="95"/>
      <c r="N250" s="99"/>
      <c r="O250" s="96"/>
    </row>
    <row r="251" spans="1:15" ht="12.75" customHeight="1" x14ac:dyDescent="0.2">
      <c r="A251" s="100" t="s">
        <v>34</v>
      </c>
      <c r="B251" s="101"/>
      <c r="C251" s="101"/>
      <c r="D251" s="101"/>
      <c r="E251" s="101"/>
      <c r="F251" s="102"/>
      <c r="G251" s="93">
        <v>5.8</v>
      </c>
      <c r="H251" s="94"/>
      <c r="I251" s="93">
        <v>0</v>
      </c>
      <c r="J251" s="94"/>
      <c r="K251" s="95"/>
      <c r="L251" s="96"/>
      <c r="M251" s="95"/>
      <c r="N251" s="99"/>
      <c r="O251" s="96"/>
    </row>
    <row r="252" spans="1:15" ht="11.45" customHeight="1" x14ac:dyDescent="0.2">
      <c r="A252" s="95"/>
      <c r="B252" s="99"/>
      <c r="C252" s="99"/>
      <c r="D252" s="99"/>
      <c r="E252" s="99"/>
      <c r="F252" s="96"/>
      <c r="G252" s="95"/>
      <c r="H252" s="96"/>
      <c r="I252" s="95"/>
      <c r="J252" s="96"/>
      <c r="K252" s="95"/>
      <c r="L252" s="96"/>
      <c r="M252" s="95"/>
      <c r="N252" s="99"/>
      <c r="O252" s="96"/>
    </row>
    <row r="253" spans="1:15" ht="11.45" customHeight="1" x14ac:dyDescent="0.2">
      <c r="A253" s="95"/>
      <c r="B253" s="99"/>
      <c r="C253" s="99"/>
      <c r="D253" s="99"/>
      <c r="E253" s="99"/>
      <c r="F253" s="96"/>
      <c r="G253" s="95"/>
      <c r="H253" s="96"/>
      <c r="I253" s="95"/>
      <c r="J253" s="96"/>
      <c r="K253" s="95"/>
      <c r="L253" s="96"/>
      <c r="M253" s="95"/>
      <c r="N253" s="99"/>
      <c r="O253" s="96"/>
    </row>
    <row r="254" spans="1:15" ht="12.75" customHeight="1" x14ac:dyDescent="0.2">
      <c r="A254" s="28" t="s">
        <v>49</v>
      </c>
      <c r="B254" s="14" t="s">
        <v>99</v>
      </c>
      <c r="C254" s="89">
        <v>1</v>
      </c>
      <c r="D254" s="90"/>
      <c r="E254" s="91" t="s">
        <v>53</v>
      </c>
      <c r="F254" s="92"/>
      <c r="G254" s="93">
        <v>5.5</v>
      </c>
      <c r="H254" s="94"/>
      <c r="I254" s="95"/>
      <c r="J254" s="96"/>
      <c r="K254" s="97">
        <v>5.25</v>
      </c>
      <c r="L254" s="98"/>
      <c r="M254" s="95"/>
      <c r="N254" s="99"/>
      <c r="O254" s="96"/>
    </row>
    <row r="255" spans="1:15" ht="12.75" customHeight="1" x14ac:dyDescent="0.2">
      <c r="A255" s="100" t="s">
        <v>34</v>
      </c>
      <c r="B255" s="101"/>
      <c r="C255" s="101"/>
      <c r="D255" s="101"/>
      <c r="E255" s="101"/>
      <c r="F255" s="102"/>
      <c r="G255" s="93">
        <v>5.5</v>
      </c>
      <c r="H255" s="94"/>
      <c r="I255" s="93">
        <v>0</v>
      </c>
      <c r="J255" s="94"/>
      <c r="K255" s="95"/>
      <c r="L255" s="96"/>
      <c r="M255" s="95"/>
      <c r="N255" s="99"/>
      <c r="O255" s="96"/>
    </row>
    <row r="256" spans="1:15" ht="11.45" customHeight="1" x14ac:dyDescent="0.2">
      <c r="A256" s="95"/>
      <c r="B256" s="99"/>
      <c r="C256" s="99"/>
      <c r="D256" s="99"/>
      <c r="E256" s="99"/>
      <c r="F256" s="96"/>
      <c r="G256" s="95"/>
      <c r="H256" s="96"/>
      <c r="I256" s="95"/>
      <c r="J256" s="96"/>
      <c r="K256" s="95"/>
      <c r="L256" s="96"/>
      <c r="M256" s="95"/>
      <c r="N256" s="99"/>
      <c r="O256" s="96"/>
    </row>
    <row r="257" spans="1:15" ht="11.45" customHeight="1" x14ac:dyDescent="0.2">
      <c r="A257" s="95"/>
      <c r="B257" s="99"/>
      <c r="C257" s="99"/>
      <c r="D257" s="99"/>
      <c r="E257" s="99"/>
      <c r="F257" s="96"/>
      <c r="G257" s="95"/>
      <c r="H257" s="96"/>
      <c r="I257" s="95"/>
      <c r="J257" s="96"/>
      <c r="K257" s="95"/>
      <c r="L257" s="96"/>
      <c r="M257" s="95"/>
      <c r="N257" s="99"/>
      <c r="O257" s="96"/>
    </row>
    <row r="258" spans="1:15" ht="12.75" customHeight="1" x14ac:dyDescent="0.2">
      <c r="A258" s="28" t="s">
        <v>49</v>
      </c>
      <c r="B258" s="14" t="s">
        <v>100</v>
      </c>
      <c r="C258" s="89">
        <v>1</v>
      </c>
      <c r="D258" s="90"/>
      <c r="E258" s="91" t="s">
        <v>53</v>
      </c>
      <c r="F258" s="92"/>
      <c r="G258" s="93">
        <v>5.6</v>
      </c>
      <c r="H258" s="94"/>
      <c r="I258" s="95"/>
      <c r="J258" s="96"/>
      <c r="K258" s="97">
        <v>5.25</v>
      </c>
      <c r="L258" s="98"/>
      <c r="M258" s="95"/>
      <c r="N258" s="99"/>
      <c r="O258" s="96"/>
    </row>
    <row r="259" spans="1:15" ht="12.75" customHeight="1" x14ac:dyDescent="0.2">
      <c r="A259" s="100" t="s">
        <v>34</v>
      </c>
      <c r="B259" s="101"/>
      <c r="C259" s="101"/>
      <c r="D259" s="101"/>
      <c r="E259" s="101"/>
      <c r="F259" s="102"/>
      <c r="G259" s="93">
        <v>5.6</v>
      </c>
      <c r="H259" s="94"/>
      <c r="I259" s="93">
        <v>0</v>
      </c>
      <c r="J259" s="94"/>
      <c r="K259" s="95"/>
      <c r="L259" s="96"/>
      <c r="M259" s="95"/>
      <c r="N259" s="99"/>
      <c r="O259" s="96"/>
    </row>
    <row r="260" spans="1:15" ht="11.45" customHeight="1" x14ac:dyDescent="0.2">
      <c r="A260" s="95"/>
      <c r="B260" s="99"/>
      <c r="C260" s="99"/>
      <c r="D260" s="99"/>
      <c r="E260" s="99"/>
      <c r="F260" s="96"/>
      <c r="G260" s="95"/>
      <c r="H260" s="96"/>
      <c r="I260" s="95"/>
      <c r="J260" s="96"/>
      <c r="K260" s="95"/>
      <c r="L260" s="96"/>
      <c r="M260" s="95"/>
      <c r="N260" s="99"/>
      <c r="O260" s="96"/>
    </row>
    <row r="261" spans="1:15" ht="11.45" customHeight="1" x14ac:dyDescent="0.2">
      <c r="A261" s="95"/>
      <c r="B261" s="99"/>
      <c r="C261" s="99"/>
      <c r="D261" s="99"/>
      <c r="E261" s="99"/>
      <c r="F261" s="96"/>
      <c r="G261" s="95"/>
      <c r="H261" s="96"/>
      <c r="I261" s="95"/>
      <c r="J261" s="96"/>
      <c r="K261" s="95"/>
      <c r="L261" s="96"/>
      <c r="M261" s="95"/>
      <c r="N261" s="99"/>
      <c r="O261" s="96"/>
    </row>
    <row r="262" spans="1:15" ht="12.75" customHeight="1" x14ac:dyDescent="0.2">
      <c r="A262" s="28" t="s">
        <v>49</v>
      </c>
      <c r="B262" s="14" t="s">
        <v>101</v>
      </c>
      <c r="C262" s="89">
        <v>1</v>
      </c>
      <c r="D262" s="90"/>
      <c r="E262" s="91" t="s">
        <v>53</v>
      </c>
      <c r="F262" s="92"/>
      <c r="G262" s="93">
        <v>5.3</v>
      </c>
      <c r="H262" s="94"/>
      <c r="I262" s="95"/>
      <c r="J262" s="96"/>
      <c r="K262" s="97">
        <v>5.25</v>
      </c>
      <c r="L262" s="98"/>
      <c r="M262" s="95"/>
      <c r="N262" s="99"/>
      <c r="O262" s="96"/>
    </row>
    <row r="263" spans="1:15" ht="12.75" customHeight="1" x14ac:dyDescent="0.2">
      <c r="A263" s="100" t="s">
        <v>34</v>
      </c>
      <c r="B263" s="101"/>
      <c r="C263" s="101"/>
      <c r="D263" s="101"/>
      <c r="E263" s="101"/>
      <c r="F263" s="102"/>
      <c r="G263" s="93">
        <v>5.3</v>
      </c>
      <c r="H263" s="94"/>
      <c r="I263" s="93">
        <v>0</v>
      </c>
      <c r="J263" s="94"/>
      <c r="K263" s="95"/>
      <c r="L263" s="96"/>
      <c r="M263" s="95"/>
      <c r="N263" s="99"/>
      <c r="O263" s="96"/>
    </row>
    <row r="264" spans="1:15" ht="11.45" customHeight="1" x14ac:dyDescent="0.2">
      <c r="A264" s="95"/>
      <c r="B264" s="99"/>
      <c r="C264" s="99"/>
      <c r="D264" s="99"/>
      <c r="E264" s="99"/>
      <c r="F264" s="96"/>
      <c r="G264" s="95"/>
      <c r="H264" s="96"/>
      <c r="I264" s="95"/>
      <c r="J264" s="96"/>
      <c r="K264" s="95"/>
      <c r="L264" s="96"/>
      <c r="M264" s="95"/>
      <c r="N264" s="99"/>
      <c r="O264" s="96"/>
    </row>
    <row r="265" spans="1:15" ht="11.45" customHeight="1" x14ac:dyDescent="0.2">
      <c r="A265" s="95"/>
      <c r="B265" s="99"/>
      <c r="C265" s="99"/>
      <c r="D265" s="99"/>
      <c r="E265" s="99"/>
      <c r="F265" s="96"/>
      <c r="G265" s="95"/>
      <c r="H265" s="96"/>
      <c r="I265" s="95"/>
      <c r="J265" s="96"/>
      <c r="K265" s="95"/>
      <c r="L265" s="96"/>
      <c r="M265" s="95"/>
      <c r="N265" s="99"/>
      <c r="O265" s="96"/>
    </row>
    <row r="266" spans="1:15" ht="12.75" customHeight="1" x14ac:dyDescent="0.2">
      <c r="A266" s="28" t="s">
        <v>49</v>
      </c>
      <c r="B266" s="14" t="s">
        <v>102</v>
      </c>
      <c r="C266" s="89">
        <v>1</v>
      </c>
      <c r="D266" s="90"/>
      <c r="E266" s="91" t="s">
        <v>53</v>
      </c>
      <c r="F266" s="92"/>
      <c r="G266" s="93">
        <v>4.8</v>
      </c>
      <c r="H266" s="94"/>
      <c r="I266" s="95"/>
      <c r="J266" s="96"/>
      <c r="K266" s="97">
        <v>5.25</v>
      </c>
      <c r="L266" s="98"/>
      <c r="M266" s="95"/>
      <c r="N266" s="99"/>
      <c r="O266" s="96"/>
    </row>
    <row r="267" spans="1:15" ht="12.75" customHeight="1" x14ac:dyDescent="0.2">
      <c r="A267" s="100" t="s">
        <v>34</v>
      </c>
      <c r="B267" s="101"/>
      <c r="C267" s="101"/>
      <c r="D267" s="101"/>
      <c r="E267" s="101"/>
      <c r="F267" s="102"/>
      <c r="G267" s="93">
        <v>4.8</v>
      </c>
      <c r="H267" s="94"/>
      <c r="I267" s="93">
        <v>0</v>
      </c>
      <c r="J267" s="94"/>
      <c r="K267" s="95"/>
      <c r="L267" s="96"/>
      <c r="M267" s="95"/>
      <c r="N267" s="99"/>
      <c r="O267" s="96"/>
    </row>
    <row r="268" spans="1:15" ht="11.45" customHeight="1" x14ac:dyDescent="0.2">
      <c r="A268" s="95"/>
      <c r="B268" s="99"/>
      <c r="C268" s="99"/>
      <c r="D268" s="99"/>
      <c r="E268" s="99"/>
      <c r="F268" s="96"/>
      <c r="G268" s="95"/>
      <c r="H268" s="96"/>
      <c r="I268" s="95"/>
      <c r="J268" s="96"/>
      <c r="K268" s="95"/>
      <c r="L268" s="96"/>
      <c r="M268" s="95"/>
      <c r="N268" s="99"/>
      <c r="O268" s="96"/>
    </row>
    <row r="269" spans="1:15" ht="11.45" customHeight="1" x14ac:dyDescent="0.2">
      <c r="A269" s="95"/>
      <c r="B269" s="99"/>
      <c r="C269" s="99"/>
      <c r="D269" s="99"/>
      <c r="E269" s="99"/>
      <c r="F269" s="96"/>
      <c r="G269" s="95"/>
      <c r="H269" s="96"/>
      <c r="I269" s="95"/>
      <c r="J269" s="96"/>
      <c r="K269" s="95"/>
      <c r="L269" s="96"/>
      <c r="M269" s="95"/>
      <c r="N269" s="99"/>
      <c r="O269" s="96"/>
    </row>
    <row r="270" spans="1:15" ht="12.75" customHeight="1" x14ac:dyDescent="0.2">
      <c r="A270" s="28" t="s">
        <v>49</v>
      </c>
      <c r="B270" s="14" t="s">
        <v>103</v>
      </c>
      <c r="C270" s="89">
        <v>1</v>
      </c>
      <c r="D270" s="90"/>
      <c r="E270" s="91" t="s">
        <v>53</v>
      </c>
      <c r="F270" s="92"/>
      <c r="G270" s="93">
        <v>9.6</v>
      </c>
      <c r="H270" s="94"/>
      <c r="I270" s="95"/>
      <c r="J270" s="96"/>
      <c r="K270" s="97">
        <v>5.25</v>
      </c>
      <c r="L270" s="98"/>
      <c r="M270" s="95"/>
      <c r="N270" s="99"/>
      <c r="O270" s="96"/>
    </row>
    <row r="271" spans="1:15" ht="12.75" customHeight="1" x14ac:dyDescent="0.2">
      <c r="A271" s="100" t="s">
        <v>34</v>
      </c>
      <c r="B271" s="101"/>
      <c r="C271" s="101"/>
      <c r="D271" s="101"/>
      <c r="E271" s="101"/>
      <c r="F271" s="102"/>
      <c r="G271" s="93">
        <v>9.6</v>
      </c>
      <c r="H271" s="94"/>
      <c r="I271" s="93">
        <v>0</v>
      </c>
      <c r="J271" s="94"/>
      <c r="K271" s="95"/>
      <c r="L271" s="96"/>
      <c r="M271" s="95"/>
      <c r="N271" s="99"/>
      <c r="O271" s="96"/>
    </row>
    <row r="272" spans="1:15" ht="11.45" customHeight="1" x14ac:dyDescent="0.2">
      <c r="A272" s="95"/>
      <c r="B272" s="99"/>
      <c r="C272" s="99"/>
      <c r="D272" s="99"/>
      <c r="E272" s="99"/>
      <c r="F272" s="96"/>
      <c r="G272" s="95"/>
      <c r="H272" s="96"/>
      <c r="I272" s="95"/>
      <c r="J272" s="96"/>
      <c r="K272" s="95"/>
      <c r="L272" s="96"/>
      <c r="M272" s="95"/>
      <c r="N272" s="99"/>
      <c r="O272" s="96"/>
    </row>
    <row r="273" spans="1:15" ht="11.45" customHeight="1" x14ac:dyDescent="0.2">
      <c r="A273" s="95"/>
      <c r="B273" s="99"/>
      <c r="C273" s="99"/>
      <c r="D273" s="99"/>
      <c r="E273" s="99"/>
      <c r="F273" s="96"/>
      <c r="G273" s="95"/>
      <c r="H273" s="96"/>
      <c r="I273" s="95"/>
      <c r="J273" s="96"/>
      <c r="K273" s="95"/>
      <c r="L273" s="96"/>
      <c r="M273" s="95"/>
      <c r="N273" s="99"/>
      <c r="O273" s="96"/>
    </row>
    <row r="274" spans="1:15" ht="12.75" customHeight="1" x14ac:dyDescent="0.2">
      <c r="A274" s="28" t="s">
        <v>49</v>
      </c>
      <c r="B274" s="14" t="s">
        <v>104</v>
      </c>
      <c r="C274" s="89">
        <v>1</v>
      </c>
      <c r="D274" s="90"/>
      <c r="E274" s="91" t="s">
        <v>53</v>
      </c>
      <c r="F274" s="92"/>
      <c r="G274" s="93">
        <v>9.1999999999999993</v>
      </c>
      <c r="H274" s="94"/>
      <c r="I274" s="95"/>
      <c r="J274" s="96"/>
      <c r="K274" s="97">
        <v>5.25</v>
      </c>
      <c r="L274" s="98"/>
      <c r="M274" s="95"/>
      <c r="N274" s="99"/>
      <c r="O274" s="96"/>
    </row>
    <row r="275" spans="1:15" ht="12.75" customHeight="1" x14ac:dyDescent="0.2">
      <c r="A275" s="100" t="s">
        <v>34</v>
      </c>
      <c r="B275" s="101"/>
      <c r="C275" s="101"/>
      <c r="D275" s="101"/>
      <c r="E275" s="101"/>
      <c r="F275" s="102"/>
      <c r="G275" s="93">
        <v>9.1999999999999993</v>
      </c>
      <c r="H275" s="94"/>
      <c r="I275" s="93">
        <v>0</v>
      </c>
      <c r="J275" s="94"/>
      <c r="K275" s="95"/>
      <c r="L275" s="96"/>
      <c r="M275" s="95"/>
      <c r="N275" s="99"/>
      <c r="O275" s="96"/>
    </row>
    <row r="276" spans="1:15" ht="11.45" customHeight="1" x14ac:dyDescent="0.2">
      <c r="A276" s="95"/>
      <c r="B276" s="99"/>
      <c r="C276" s="99"/>
      <c r="D276" s="99"/>
      <c r="E276" s="99"/>
      <c r="F276" s="96"/>
      <c r="G276" s="95"/>
      <c r="H276" s="96"/>
      <c r="I276" s="95"/>
      <c r="J276" s="96"/>
      <c r="K276" s="95"/>
      <c r="L276" s="96"/>
      <c r="M276" s="95"/>
      <c r="N276" s="99"/>
      <c r="O276" s="96"/>
    </row>
    <row r="277" spans="1:15" ht="11.45" customHeight="1" x14ac:dyDescent="0.2">
      <c r="A277" s="95"/>
      <c r="B277" s="99"/>
      <c r="C277" s="99"/>
      <c r="D277" s="99"/>
      <c r="E277" s="99"/>
      <c r="F277" s="96"/>
      <c r="G277" s="95"/>
      <c r="H277" s="96"/>
      <c r="I277" s="95"/>
      <c r="J277" s="96"/>
      <c r="K277" s="95"/>
      <c r="L277" s="96"/>
      <c r="M277" s="95"/>
      <c r="N277" s="99"/>
      <c r="O277" s="96"/>
    </row>
    <row r="278" spans="1:15" ht="12.75" customHeight="1" x14ac:dyDescent="0.2">
      <c r="A278" s="28" t="s">
        <v>49</v>
      </c>
      <c r="B278" s="14" t="s">
        <v>105</v>
      </c>
      <c r="C278" s="89">
        <v>1</v>
      </c>
      <c r="D278" s="90"/>
      <c r="E278" s="91" t="s">
        <v>106</v>
      </c>
      <c r="F278" s="92"/>
      <c r="G278" s="93">
        <v>12.9</v>
      </c>
      <c r="H278" s="94"/>
      <c r="I278" s="95"/>
      <c r="J278" s="96"/>
      <c r="K278" s="97">
        <v>5.25</v>
      </c>
      <c r="L278" s="98"/>
      <c r="M278" s="95"/>
      <c r="N278" s="99"/>
      <c r="O278" s="96"/>
    </row>
    <row r="279" spans="1:15" ht="12.75" customHeight="1" x14ac:dyDescent="0.2">
      <c r="A279" s="100" t="s">
        <v>34</v>
      </c>
      <c r="B279" s="101"/>
      <c r="C279" s="101"/>
      <c r="D279" s="101"/>
      <c r="E279" s="101"/>
      <c r="F279" s="102"/>
      <c r="G279" s="93">
        <v>12.9</v>
      </c>
      <c r="H279" s="94"/>
      <c r="I279" s="93">
        <v>0</v>
      </c>
      <c r="J279" s="94"/>
      <c r="K279" s="95"/>
      <c r="L279" s="96"/>
      <c r="M279" s="95"/>
      <c r="N279" s="99"/>
      <c r="O279" s="96"/>
    </row>
    <row r="280" spans="1:15" ht="11.45" customHeight="1" x14ac:dyDescent="0.2">
      <c r="A280" s="95"/>
      <c r="B280" s="99"/>
      <c r="C280" s="99"/>
      <c r="D280" s="99"/>
      <c r="E280" s="99"/>
      <c r="F280" s="96"/>
      <c r="G280" s="95"/>
      <c r="H280" s="96"/>
      <c r="I280" s="95"/>
      <c r="J280" s="96"/>
      <c r="K280" s="95"/>
      <c r="L280" s="96"/>
      <c r="M280" s="95"/>
      <c r="N280" s="99"/>
      <c r="O280" s="96"/>
    </row>
    <row r="281" spans="1:15" ht="11.45" customHeight="1" x14ac:dyDescent="0.2">
      <c r="A281" s="95"/>
      <c r="B281" s="99"/>
      <c r="C281" s="99"/>
      <c r="D281" s="99"/>
      <c r="E281" s="99"/>
      <c r="F281" s="96"/>
      <c r="G281" s="95"/>
      <c r="H281" s="96"/>
      <c r="I281" s="95"/>
      <c r="J281" s="96"/>
      <c r="K281" s="95"/>
      <c r="L281" s="96"/>
      <c r="M281" s="95"/>
      <c r="N281" s="99"/>
      <c r="O281" s="96"/>
    </row>
    <row r="282" spans="1:15" ht="12.75" customHeight="1" x14ac:dyDescent="0.2">
      <c r="A282" s="28" t="s">
        <v>49</v>
      </c>
      <c r="B282" s="14" t="s">
        <v>107</v>
      </c>
      <c r="C282" s="89">
        <v>1</v>
      </c>
      <c r="D282" s="90"/>
      <c r="E282" s="91" t="s">
        <v>53</v>
      </c>
      <c r="F282" s="92"/>
      <c r="G282" s="93">
        <v>3.4</v>
      </c>
      <c r="H282" s="94"/>
      <c r="I282" s="95"/>
      <c r="J282" s="96"/>
      <c r="K282" s="97">
        <v>5.25</v>
      </c>
      <c r="L282" s="98"/>
      <c r="M282" s="95"/>
      <c r="N282" s="99"/>
      <c r="O282" s="96"/>
    </row>
    <row r="283" spans="1:15" ht="12.75" customHeight="1" x14ac:dyDescent="0.2">
      <c r="A283" s="100" t="s">
        <v>34</v>
      </c>
      <c r="B283" s="101"/>
      <c r="C283" s="101"/>
      <c r="D283" s="101"/>
      <c r="E283" s="101"/>
      <c r="F283" s="102"/>
      <c r="G283" s="93">
        <v>3.4</v>
      </c>
      <c r="H283" s="94"/>
      <c r="I283" s="93">
        <v>0</v>
      </c>
      <c r="J283" s="94"/>
      <c r="K283" s="95"/>
      <c r="L283" s="96"/>
      <c r="M283" s="95"/>
      <c r="N283" s="99"/>
      <c r="O283" s="96"/>
    </row>
    <row r="284" spans="1:15" ht="11.45" customHeight="1" x14ac:dyDescent="0.2">
      <c r="A284" s="95"/>
      <c r="B284" s="99"/>
      <c r="C284" s="99"/>
      <c r="D284" s="99"/>
      <c r="E284" s="99"/>
      <c r="F284" s="96"/>
      <c r="G284" s="95"/>
      <c r="H284" s="96"/>
      <c r="I284" s="95"/>
      <c r="J284" s="96"/>
      <c r="K284" s="95"/>
      <c r="L284" s="96"/>
      <c r="M284" s="95"/>
      <c r="N284" s="99"/>
      <c r="O284" s="96"/>
    </row>
    <row r="285" spans="1:15" ht="11.45" customHeight="1" x14ac:dyDescent="0.2">
      <c r="A285" s="95"/>
      <c r="B285" s="99"/>
      <c r="C285" s="99"/>
      <c r="D285" s="99"/>
      <c r="E285" s="99"/>
      <c r="F285" s="96"/>
      <c r="G285" s="95"/>
      <c r="H285" s="96"/>
      <c r="I285" s="95"/>
      <c r="J285" s="96"/>
      <c r="K285" s="95"/>
      <c r="L285" s="96"/>
      <c r="M285" s="95"/>
      <c r="N285" s="99"/>
      <c r="O285" s="96"/>
    </row>
    <row r="286" spans="1:15" ht="12.75" customHeight="1" x14ac:dyDescent="0.2">
      <c r="A286" s="28" t="s">
        <v>49</v>
      </c>
      <c r="B286" s="14" t="s">
        <v>108</v>
      </c>
      <c r="C286" s="89">
        <v>1</v>
      </c>
      <c r="D286" s="90"/>
      <c r="E286" s="91" t="s">
        <v>53</v>
      </c>
      <c r="F286" s="92"/>
      <c r="G286" s="93">
        <v>8.1999999999999993</v>
      </c>
      <c r="H286" s="94"/>
      <c r="I286" s="95"/>
      <c r="J286" s="96"/>
      <c r="K286" s="97">
        <v>5.25</v>
      </c>
      <c r="L286" s="98"/>
      <c r="M286" s="95"/>
      <c r="N286" s="99"/>
      <c r="O286" s="96"/>
    </row>
    <row r="287" spans="1:15" ht="12.75" customHeight="1" x14ac:dyDescent="0.2">
      <c r="A287" s="100" t="s">
        <v>34</v>
      </c>
      <c r="B287" s="101"/>
      <c r="C287" s="101"/>
      <c r="D287" s="101"/>
      <c r="E287" s="101"/>
      <c r="F287" s="102"/>
      <c r="G287" s="93">
        <v>8.1999999999999993</v>
      </c>
      <c r="H287" s="94"/>
      <c r="I287" s="93">
        <v>0</v>
      </c>
      <c r="J287" s="94"/>
      <c r="K287" s="95"/>
      <c r="L287" s="96"/>
      <c r="M287" s="95"/>
      <c r="N287" s="99"/>
      <c r="O287" s="96"/>
    </row>
    <row r="288" spans="1:15" ht="11.45" customHeight="1" x14ac:dyDescent="0.2">
      <c r="A288" s="95"/>
      <c r="B288" s="99"/>
      <c r="C288" s="99"/>
      <c r="D288" s="99"/>
      <c r="E288" s="99"/>
      <c r="F288" s="96"/>
      <c r="G288" s="95"/>
      <c r="H288" s="96"/>
      <c r="I288" s="95"/>
      <c r="J288" s="96"/>
      <c r="K288" s="95"/>
      <c r="L288" s="96"/>
      <c r="M288" s="95"/>
      <c r="N288" s="99"/>
      <c r="O288" s="96"/>
    </row>
    <row r="289" spans="1:15" ht="11.45" customHeight="1" x14ac:dyDescent="0.2">
      <c r="A289" s="95"/>
      <c r="B289" s="99"/>
      <c r="C289" s="99"/>
      <c r="D289" s="99"/>
      <c r="E289" s="99"/>
      <c r="F289" s="96"/>
      <c r="G289" s="95"/>
      <c r="H289" s="96"/>
      <c r="I289" s="95"/>
      <c r="J289" s="96"/>
      <c r="K289" s="95"/>
      <c r="L289" s="96"/>
      <c r="M289" s="95"/>
      <c r="N289" s="99"/>
      <c r="O289" s="96"/>
    </row>
    <row r="290" spans="1:15" ht="12.75" customHeight="1" x14ac:dyDescent="0.2">
      <c r="A290" s="28" t="s">
        <v>49</v>
      </c>
      <c r="B290" s="14" t="s">
        <v>109</v>
      </c>
      <c r="C290" s="89">
        <v>1</v>
      </c>
      <c r="D290" s="90"/>
      <c r="E290" s="91" t="s">
        <v>110</v>
      </c>
      <c r="F290" s="92"/>
      <c r="G290" s="93">
        <v>13.5</v>
      </c>
      <c r="H290" s="94"/>
      <c r="I290" s="95"/>
      <c r="J290" s="96"/>
      <c r="K290" s="97">
        <v>5.25</v>
      </c>
      <c r="L290" s="98"/>
      <c r="M290" s="95"/>
      <c r="N290" s="99"/>
      <c r="O290" s="96"/>
    </row>
    <row r="291" spans="1:15" ht="12.75" customHeight="1" x14ac:dyDescent="0.2">
      <c r="A291" s="100" t="s">
        <v>34</v>
      </c>
      <c r="B291" s="101"/>
      <c r="C291" s="101"/>
      <c r="D291" s="101"/>
      <c r="E291" s="101"/>
      <c r="F291" s="102"/>
      <c r="G291" s="93">
        <v>13.5</v>
      </c>
      <c r="H291" s="94"/>
      <c r="I291" s="93">
        <v>0</v>
      </c>
      <c r="J291" s="94"/>
      <c r="K291" s="95"/>
      <c r="L291" s="96"/>
      <c r="M291" s="95"/>
      <c r="N291" s="99"/>
      <c r="O291" s="96"/>
    </row>
    <row r="292" spans="1:15" ht="11.45" customHeight="1" x14ac:dyDescent="0.2">
      <c r="A292" s="95"/>
      <c r="B292" s="99"/>
      <c r="C292" s="99"/>
      <c r="D292" s="99"/>
      <c r="E292" s="99"/>
      <c r="F292" s="96"/>
      <c r="G292" s="95"/>
      <c r="H292" s="96"/>
      <c r="I292" s="95"/>
      <c r="J292" s="96"/>
      <c r="K292" s="95"/>
      <c r="L292" s="96"/>
      <c r="M292" s="95"/>
      <c r="N292" s="99"/>
      <c r="O292" s="96"/>
    </row>
    <row r="293" spans="1:15" ht="11.45" customHeight="1" x14ac:dyDescent="0.2">
      <c r="A293" s="95"/>
      <c r="B293" s="99"/>
      <c r="C293" s="99"/>
      <c r="D293" s="99"/>
      <c r="E293" s="99"/>
      <c r="F293" s="96"/>
      <c r="G293" s="95"/>
      <c r="H293" s="96"/>
      <c r="I293" s="95"/>
      <c r="J293" s="96"/>
      <c r="K293" s="95"/>
      <c r="L293" s="96"/>
      <c r="M293" s="95"/>
      <c r="N293" s="99"/>
      <c r="O293" s="96"/>
    </row>
    <row r="294" spans="1:15" ht="12.75" customHeight="1" x14ac:dyDescent="0.2">
      <c r="A294" s="28" t="s">
        <v>49</v>
      </c>
      <c r="B294" s="14" t="s">
        <v>111</v>
      </c>
      <c r="C294" s="89">
        <v>1</v>
      </c>
      <c r="D294" s="90"/>
      <c r="E294" s="91" t="s">
        <v>53</v>
      </c>
      <c r="F294" s="92"/>
      <c r="G294" s="93">
        <v>5.5</v>
      </c>
      <c r="H294" s="94"/>
      <c r="I294" s="95"/>
      <c r="J294" s="96"/>
      <c r="K294" s="97">
        <v>5.25</v>
      </c>
      <c r="L294" s="98"/>
      <c r="M294" s="95"/>
      <c r="N294" s="99"/>
      <c r="O294" s="96"/>
    </row>
    <row r="295" spans="1:15" ht="12.75" customHeight="1" x14ac:dyDescent="0.2">
      <c r="A295" s="100" t="s">
        <v>34</v>
      </c>
      <c r="B295" s="101"/>
      <c r="C295" s="101"/>
      <c r="D295" s="101"/>
      <c r="E295" s="101"/>
      <c r="F295" s="102"/>
      <c r="G295" s="93">
        <v>5.5</v>
      </c>
      <c r="H295" s="94"/>
      <c r="I295" s="93">
        <v>0</v>
      </c>
      <c r="J295" s="94"/>
      <c r="K295" s="95"/>
      <c r="L295" s="96"/>
      <c r="M295" s="95"/>
      <c r="N295" s="99"/>
      <c r="O295" s="96"/>
    </row>
    <row r="296" spans="1:15" ht="11.45" customHeight="1" x14ac:dyDescent="0.2">
      <c r="A296" s="95"/>
      <c r="B296" s="99"/>
      <c r="C296" s="99"/>
      <c r="D296" s="99"/>
      <c r="E296" s="99"/>
      <c r="F296" s="96"/>
      <c r="G296" s="95"/>
      <c r="H296" s="96"/>
      <c r="I296" s="95"/>
      <c r="J296" s="96"/>
      <c r="K296" s="95"/>
      <c r="L296" s="96"/>
      <c r="M296" s="95"/>
      <c r="N296" s="99"/>
      <c r="O296" s="96"/>
    </row>
    <row r="297" spans="1:15" ht="11.45" customHeight="1" x14ac:dyDescent="0.2">
      <c r="A297" s="95"/>
      <c r="B297" s="99"/>
      <c r="C297" s="99"/>
      <c r="D297" s="99"/>
      <c r="E297" s="99"/>
      <c r="F297" s="96"/>
      <c r="G297" s="95"/>
      <c r="H297" s="96"/>
      <c r="I297" s="95"/>
      <c r="J297" s="96"/>
      <c r="K297" s="95"/>
      <c r="L297" s="96"/>
      <c r="M297" s="95"/>
      <c r="N297" s="99"/>
      <c r="O297" s="96"/>
    </row>
    <row r="298" spans="1:15" ht="12.75" customHeight="1" x14ac:dyDescent="0.2">
      <c r="A298" s="28" t="s">
        <v>49</v>
      </c>
      <c r="B298" s="14" t="s">
        <v>112</v>
      </c>
      <c r="C298" s="89">
        <v>1</v>
      </c>
      <c r="D298" s="90"/>
      <c r="E298" s="91" t="s">
        <v>53</v>
      </c>
      <c r="F298" s="92"/>
      <c r="G298" s="93">
        <v>5.7</v>
      </c>
      <c r="H298" s="94"/>
      <c r="I298" s="95"/>
      <c r="J298" s="96"/>
      <c r="K298" s="97">
        <v>5.25</v>
      </c>
      <c r="L298" s="98"/>
      <c r="M298" s="95"/>
      <c r="N298" s="99"/>
      <c r="O298" s="96"/>
    </row>
    <row r="299" spans="1:15" ht="12.75" customHeight="1" x14ac:dyDescent="0.2">
      <c r="A299" s="100" t="s">
        <v>34</v>
      </c>
      <c r="B299" s="101"/>
      <c r="C299" s="101"/>
      <c r="D299" s="101"/>
      <c r="E299" s="101"/>
      <c r="F299" s="102"/>
      <c r="G299" s="93">
        <v>5.7</v>
      </c>
      <c r="H299" s="94"/>
      <c r="I299" s="93">
        <v>0</v>
      </c>
      <c r="J299" s="94"/>
      <c r="K299" s="95"/>
      <c r="L299" s="96"/>
      <c r="M299" s="95"/>
      <c r="N299" s="99"/>
      <c r="O299" s="96"/>
    </row>
    <row r="300" spans="1:15" ht="11.45" customHeight="1" x14ac:dyDescent="0.2">
      <c r="A300" s="95"/>
      <c r="B300" s="99"/>
      <c r="C300" s="99"/>
      <c r="D300" s="99"/>
      <c r="E300" s="99"/>
      <c r="F300" s="96"/>
      <c r="G300" s="95"/>
      <c r="H300" s="96"/>
      <c r="I300" s="95"/>
      <c r="J300" s="96"/>
      <c r="K300" s="95"/>
      <c r="L300" s="96"/>
      <c r="M300" s="95"/>
      <c r="N300" s="99"/>
      <c r="O300" s="96"/>
    </row>
    <row r="301" spans="1:15" ht="11.45" customHeight="1" x14ac:dyDescent="0.2">
      <c r="A301" s="95"/>
      <c r="B301" s="99"/>
      <c r="C301" s="99"/>
      <c r="D301" s="99"/>
      <c r="E301" s="99"/>
      <c r="F301" s="96"/>
      <c r="G301" s="95"/>
      <c r="H301" s="96"/>
      <c r="I301" s="95"/>
      <c r="J301" s="96"/>
      <c r="K301" s="95"/>
      <c r="L301" s="96"/>
      <c r="M301" s="95"/>
      <c r="N301" s="99"/>
      <c r="O301" s="96"/>
    </row>
    <row r="302" spans="1:15" ht="12.75" customHeight="1" x14ac:dyDescent="0.2">
      <c r="A302" s="28" t="s">
        <v>49</v>
      </c>
      <c r="B302" s="14" t="s">
        <v>113</v>
      </c>
      <c r="C302" s="89">
        <v>1</v>
      </c>
      <c r="D302" s="90"/>
      <c r="E302" s="91" t="s">
        <v>53</v>
      </c>
      <c r="F302" s="92"/>
      <c r="G302" s="93">
        <v>5.0999999999999996</v>
      </c>
      <c r="H302" s="94"/>
      <c r="I302" s="95"/>
      <c r="J302" s="96"/>
      <c r="K302" s="97">
        <v>5.25</v>
      </c>
      <c r="L302" s="98"/>
      <c r="M302" s="95"/>
      <c r="N302" s="99"/>
      <c r="O302" s="96"/>
    </row>
    <row r="303" spans="1:15" ht="12.75" customHeight="1" x14ac:dyDescent="0.2">
      <c r="A303" s="100" t="s">
        <v>34</v>
      </c>
      <c r="B303" s="101"/>
      <c r="C303" s="101"/>
      <c r="D303" s="101"/>
      <c r="E303" s="101"/>
      <c r="F303" s="102"/>
      <c r="G303" s="93">
        <v>5.0999999999999996</v>
      </c>
      <c r="H303" s="94"/>
      <c r="I303" s="93">
        <v>0</v>
      </c>
      <c r="J303" s="94"/>
      <c r="K303" s="95"/>
      <c r="L303" s="96"/>
      <c r="M303" s="95"/>
      <c r="N303" s="99"/>
      <c r="O303" s="96"/>
    </row>
    <row r="304" spans="1:15" ht="11.45" customHeight="1" x14ac:dyDescent="0.2">
      <c r="A304" s="95"/>
      <c r="B304" s="99"/>
      <c r="C304" s="99"/>
      <c r="D304" s="99"/>
      <c r="E304" s="99"/>
      <c r="F304" s="96"/>
      <c r="G304" s="95"/>
      <c r="H304" s="96"/>
      <c r="I304" s="95"/>
      <c r="J304" s="96"/>
      <c r="K304" s="95"/>
      <c r="L304" s="96"/>
      <c r="M304" s="95"/>
      <c r="N304" s="99"/>
      <c r="O304" s="96"/>
    </row>
    <row r="305" spans="1:15" ht="11.45" customHeight="1" x14ac:dyDescent="0.2">
      <c r="A305" s="95"/>
      <c r="B305" s="99"/>
      <c r="C305" s="99"/>
      <c r="D305" s="99"/>
      <c r="E305" s="99"/>
      <c r="F305" s="96"/>
      <c r="G305" s="95"/>
      <c r="H305" s="96"/>
      <c r="I305" s="95"/>
      <c r="J305" s="96"/>
      <c r="K305" s="95"/>
      <c r="L305" s="96"/>
      <c r="M305" s="95"/>
      <c r="N305" s="99"/>
      <c r="O305" s="96"/>
    </row>
    <row r="306" spans="1:15" ht="12.75" customHeight="1" x14ac:dyDescent="0.2">
      <c r="A306" s="28" t="s">
        <v>49</v>
      </c>
      <c r="B306" s="14" t="s">
        <v>114</v>
      </c>
      <c r="C306" s="89">
        <v>1</v>
      </c>
      <c r="D306" s="90"/>
      <c r="E306" s="91" t="s">
        <v>53</v>
      </c>
      <c r="F306" s="92"/>
      <c r="G306" s="93">
        <v>9.8000000000000007</v>
      </c>
      <c r="H306" s="94"/>
      <c r="I306" s="95"/>
      <c r="J306" s="96"/>
      <c r="K306" s="97">
        <v>5.25</v>
      </c>
      <c r="L306" s="98"/>
      <c r="M306" s="95"/>
      <c r="N306" s="99"/>
      <c r="O306" s="96"/>
    </row>
    <row r="307" spans="1:15" ht="12.75" customHeight="1" x14ac:dyDescent="0.2">
      <c r="A307" s="100" t="s">
        <v>34</v>
      </c>
      <c r="B307" s="101"/>
      <c r="C307" s="101"/>
      <c r="D307" s="101"/>
      <c r="E307" s="101"/>
      <c r="F307" s="102"/>
      <c r="G307" s="93">
        <v>9.8000000000000007</v>
      </c>
      <c r="H307" s="94"/>
      <c r="I307" s="93">
        <v>0</v>
      </c>
      <c r="J307" s="94"/>
      <c r="K307" s="95"/>
      <c r="L307" s="96"/>
      <c r="M307" s="95"/>
      <c r="N307" s="99"/>
      <c r="O307" s="96"/>
    </row>
    <row r="308" spans="1:15" ht="11.45" customHeight="1" x14ac:dyDescent="0.2">
      <c r="A308" s="95"/>
      <c r="B308" s="99"/>
      <c r="C308" s="99"/>
      <c r="D308" s="99"/>
      <c r="E308" s="99"/>
      <c r="F308" s="96"/>
      <c r="G308" s="95"/>
      <c r="H308" s="96"/>
      <c r="I308" s="95"/>
      <c r="J308" s="96"/>
      <c r="K308" s="95"/>
      <c r="L308" s="96"/>
      <c r="M308" s="95"/>
      <c r="N308" s="99"/>
      <c r="O308" s="96"/>
    </row>
    <row r="309" spans="1:15" ht="11.45" customHeight="1" x14ac:dyDescent="0.2">
      <c r="A309" s="95"/>
      <c r="B309" s="99"/>
      <c r="C309" s="99"/>
      <c r="D309" s="99"/>
      <c r="E309" s="99"/>
      <c r="F309" s="96"/>
      <c r="G309" s="95"/>
      <c r="H309" s="96"/>
      <c r="I309" s="95"/>
      <c r="J309" s="96"/>
      <c r="K309" s="95"/>
      <c r="L309" s="96"/>
      <c r="M309" s="95"/>
      <c r="N309" s="99"/>
      <c r="O309" s="96"/>
    </row>
    <row r="310" spans="1:15" ht="12.75" customHeight="1" x14ac:dyDescent="0.2">
      <c r="A310" s="28" t="s">
        <v>49</v>
      </c>
      <c r="B310" s="14" t="s">
        <v>115</v>
      </c>
      <c r="C310" s="89">
        <v>1</v>
      </c>
      <c r="D310" s="90"/>
      <c r="E310" s="91" t="s">
        <v>53</v>
      </c>
      <c r="F310" s="92"/>
      <c r="G310" s="93">
        <v>4.7</v>
      </c>
      <c r="H310" s="94"/>
      <c r="I310" s="95"/>
      <c r="J310" s="96"/>
      <c r="K310" s="97">
        <v>5.25</v>
      </c>
      <c r="L310" s="98"/>
      <c r="M310" s="95"/>
      <c r="N310" s="99"/>
      <c r="O310" s="96"/>
    </row>
    <row r="311" spans="1:15" ht="12.75" customHeight="1" x14ac:dyDescent="0.2">
      <c r="A311" s="100" t="s">
        <v>34</v>
      </c>
      <c r="B311" s="101"/>
      <c r="C311" s="101"/>
      <c r="D311" s="101"/>
      <c r="E311" s="101"/>
      <c r="F311" s="102"/>
      <c r="G311" s="93">
        <v>4.7</v>
      </c>
      <c r="H311" s="94"/>
      <c r="I311" s="93">
        <v>0</v>
      </c>
      <c r="J311" s="94"/>
      <c r="K311" s="95"/>
      <c r="L311" s="96"/>
      <c r="M311" s="95"/>
      <c r="N311" s="99"/>
      <c r="O311" s="96"/>
    </row>
    <row r="312" spans="1:15" ht="11.45" customHeight="1" x14ac:dyDescent="0.2">
      <c r="A312" s="95"/>
      <c r="B312" s="99"/>
      <c r="C312" s="99"/>
      <c r="D312" s="99"/>
      <c r="E312" s="99"/>
      <c r="F312" s="96"/>
      <c r="G312" s="95"/>
      <c r="H312" s="96"/>
      <c r="I312" s="95"/>
      <c r="J312" s="96"/>
      <c r="K312" s="95"/>
      <c r="L312" s="96"/>
      <c r="M312" s="95"/>
      <c r="N312" s="99"/>
      <c r="O312" s="96"/>
    </row>
    <row r="313" spans="1:15" ht="11.45" customHeight="1" x14ac:dyDescent="0.2">
      <c r="A313" s="95"/>
      <c r="B313" s="99"/>
      <c r="C313" s="99"/>
      <c r="D313" s="99"/>
      <c r="E313" s="99"/>
      <c r="F313" s="96"/>
      <c r="G313" s="95"/>
      <c r="H313" s="96"/>
      <c r="I313" s="95"/>
      <c r="J313" s="96"/>
      <c r="K313" s="95"/>
      <c r="L313" s="96"/>
      <c r="M313" s="95"/>
      <c r="N313" s="99"/>
      <c r="O313" s="96"/>
    </row>
    <row r="314" spans="1:15" ht="12.75" customHeight="1" x14ac:dyDescent="0.2">
      <c r="A314" s="28" t="s">
        <v>49</v>
      </c>
      <c r="B314" s="14" t="s">
        <v>116</v>
      </c>
      <c r="C314" s="89">
        <v>1</v>
      </c>
      <c r="D314" s="90"/>
      <c r="E314" s="91" t="s">
        <v>53</v>
      </c>
      <c r="F314" s="92"/>
      <c r="G314" s="93">
        <v>9.6999999999999993</v>
      </c>
      <c r="H314" s="94"/>
      <c r="I314" s="95"/>
      <c r="J314" s="96"/>
      <c r="K314" s="97">
        <v>5.25</v>
      </c>
      <c r="L314" s="98"/>
      <c r="M314" s="95"/>
      <c r="N314" s="99"/>
      <c r="O314" s="96"/>
    </row>
    <row r="315" spans="1:15" ht="12.75" customHeight="1" x14ac:dyDescent="0.2">
      <c r="A315" s="100" t="s">
        <v>34</v>
      </c>
      <c r="B315" s="101"/>
      <c r="C315" s="101"/>
      <c r="D315" s="101"/>
      <c r="E315" s="101"/>
      <c r="F315" s="102"/>
      <c r="G315" s="93">
        <v>9.6999999999999993</v>
      </c>
      <c r="H315" s="94"/>
      <c r="I315" s="93">
        <v>0</v>
      </c>
      <c r="J315" s="94"/>
      <c r="K315" s="95"/>
      <c r="L315" s="96"/>
      <c r="M315" s="95"/>
      <c r="N315" s="99"/>
      <c r="O315" s="96"/>
    </row>
    <row r="316" spans="1:15" ht="11.45" customHeight="1" x14ac:dyDescent="0.2">
      <c r="A316" s="95"/>
      <c r="B316" s="99"/>
      <c r="C316" s="99"/>
      <c r="D316" s="99"/>
      <c r="E316" s="99"/>
      <c r="F316" s="96"/>
      <c r="G316" s="95"/>
      <c r="H316" s="96"/>
      <c r="I316" s="95"/>
      <c r="J316" s="96"/>
      <c r="K316" s="95"/>
      <c r="L316" s="96"/>
      <c r="M316" s="95"/>
      <c r="N316" s="99"/>
      <c r="O316" s="96"/>
    </row>
    <row r="317" spans="1:15" ht="11.45" customHeight="1" x14ac:dyDescent="0.2">
      <c r="A317" s="95"/>
      <c r="B317" s="99"/>
      <c r="C317" s="99"/>
      <c r="D317" s="99"/>
      <c r="E317" s="99"/>
      <c r="F317" s="96"/>
      <c r="G317" s="95"/>
      <c r="H317" s="96"/>
      <c r="I317" s="95"/>
      <c r="J317" s="96"/>
      <c r="K317" s="95"/>
      <c r="L317" s="96"/>
      <c r="M317" s="95"/>
      <c r="N317" s="99"/>
      <c r="O317" s="96"/>
    </row>
    <row r="318" spans="1:15" ht="12.75" customHeight="1" x14ac:dyDescent="0.2">
      <c r="A318" s="28" t="s">
        <v>49</v>
      </c>
      <c r="B318" s="14" t="s">
        <v>117</v>
      </c>
      <c r="C318" s="89">
        <v>1</v>
      </c>
      <c r="D318" s="90"/>
      <c r="E318" s="91" t="s">
        <v>53</v>
      </c>
      <c r="F318" s="92"/>
      <c r="G318" s="93">
        <v>8.6999999999999993</v>
      </c>
      <c r="H318" s="94"/>
      <c r="I318" s="95"/>
      <c r="J318" s="96"/>
      <c r="K318" s="97">
        <v>5.25</v>
      </c>
      <c r="L318" s="98"/>
      <c r="M318" s="95"/>
      <c r="N318" s="99"/>
      <c r="O318" s="96"/>
    </row>
    <row r="319" spans="1:15" ht="12.75" customHeight="1" x14ac:dyDescent="0.2">
      <c r="A319" s="100" t="s">
        <v>34</v>
      </c>
      <c r="B319" s="101"/>
      <c r="C319" s="101"/>
      <c r="D319" s="101"/>
      <c r="E319" s="101"/>
      <c r="F319" s="102"/>
      <c r="G319" s="93">
        <v>8.6999999999999993</v>
      </c>
      <c r="H319" s="94"/>
      <c r="I319" s="93">
        <v>0</v>
      </c>
      <c r="J319" s="94"/>
      <c r="K319" s="95"/>
      <c r="L319" s="96"/>
      <c r="M319" s="95"/>
      <c r="N319" s="99"/>
      <c r="O319" s="96"/>
    </row>
    <row r="320" spans="1:15" ht="11.45" customHeight="1" x14ac:dyDescent="0.2">
      <c r="A320" s="95"/>
      <c r="B320" s="99"/>
      <c r="C320" s="99"/>
      <c r="D320" s="99"/>
      <c r="E320" s="99"/>
      <c r="F320" s="96"/>
      <c r="G320" s="95"/>
      <c r="H320" s="96"/>
      <c r="I320" s="95"/>
      <c r="J320" s="96"/>
      <c r="K320" s="95"/>
      <c r="L320" s="96"/>
      <c r="M320" s="95"/>
      <c r="N320" s="99"/>
      <c r="O320" s="96"/>
    </row>
    <row r="321" spans="1:18" ht="11.45" customHeight="1" x14ac:dyDescent="0.2">
      <c r="A321" s="95"/>
      <c r="B321" s="99"/>
      <c r="C321" s="99"/>
      <c r="D321" s="99"/>
      <c r="E321" s="99"/>
      <c r="F321" s="96"/>
      <c r="G321" s="95"/>
      <c r="H321" s="96"/>
      <c r="I321" s="95"/>
      <c r="J321" s="96"/>
      <c r="K321" s="95"/>
      <c r="L321" s="96"/>
      <c r="M321" s="95"/>
      <c r="N321" s="99"/>
      <c r="O321" s="96"/>
    </row>
    <row r="322" spans="1:18" ht="12.75" customHeight="1" x14ac:dyDescent="0.2">
      <c r="A322" s="28" t="s">
        <v>49</v>
      </c>
      <c r="B322" s="14" t="s">
        <v>118</v>
      </c>
      <c r="C322" s="89">
        <v>1</v>
      </c>
      <c r="D322" s="90"/>
      <c r="E322" s="91" t="s">
        <v>53</v>
      </c>
      <c r="F322" s="92"/>
      <c r="G322" s="93">
        <v>5.5</v>
      </c>
      <c r="H322" s="94"/>
      <c r="I322" s="95"/>
      <c r="J322" s="96"/>
      <c r="K322" s="97">
        <v>5.25</v>
      </c>
      <c r="L322" s="98"/>
      <c r="M322" s="95"/>
      <c r="N322" s="99"/>
      <c r="O322" s="96"/>
    </row>
    <row r="323" spans="1:18" ht="12.75" customHeight="1" x14ac:dyDescent="0.2">
      <c r="A323" s="100" t="s">
        <v>34</v>
      </c>
      <c r="B323" s="101"/>
      <c r="C323" s="101"/>
      <c r="D323" s="101"/>
      <c r="E323" s="101"/>
      <c r="F323" s="102"/>
      <c r="G323" s="93">
        <v>5.5</v>
      </c>
      <c r="H323" s="94"/>
      <c r="I323" s="93">
        <v>0</v>
      </c>
      <c r="J323" s="94"/>
      <c r="K323" s="95"/>
      <c r="L323" s="96"/>
      <c r="M323" s="95"/>
      <c r="N323" s="99"/>
      <c r="O323" s="96"/>
    </row>
    <row r="324" spans="1:18" ht="11.45" customHeight="1" x14ac:dyDescent="0.2">
      <c r="A324" s="95"/>
      <c r="B324" s="99"/>
      <c r="C324" s="99"/>
      <c r="D324" s="99"/>
      <c r="E324" s="99"/>
      <c r="F324" s="96"/>
      <c r="G324" s="95"/>
      <c r="H324" s="96"/>
      <c r="I324" s="95"/>
      <c r="J324" s="96"/>
      <c r="K324" s="95"/>
      <c r="L324" s="96"/>
      <c r="M324" s="95"/>
      <c r="N324" s="99"/>
      <c r="O324" s="96"/>
    </row>
    <row r="325" spans="1:18" ht="11.45" customHeight="1" x14ac:dyDescent="0.2">
      <c r="A325" s="95"/>
      <c r="B325" s="99"/>
      <c r="C325" s="99"/>
      <c r="D325" s="99"/>
      <c r="E325" s="99"/>
      <c r="F325" s="96"/>
      <c r="G325" s="95"/>
      <c r="H325" s="96"/>
      <c r="I325" s="95"/>
      <c r="J325" s="96"/>
      <c r="K325" s="95"/>
      <c r="L325" s="96"/>
      <c r="M325" s="95"/>
      <c r="N325" s="99"/>
      <c r="O325" s="96"/>
    </row>
    <row r="326" spans="1:18" ht="12.75" customHeight="1" x14ac:dyDescent="0.2">
      <c r="A326" s="28" t="s">
        <v>49</v>
      </c>
      <c r="B326" s="14" t="s">
        <v>119</v>
      </c>
      <c r="C326" s="89">
        <v>1</v>
      </c>
      <c r="D326" s="90"/>
      <c r="E326" s="91" t="s">
        <v>120</v>
      </c>
      <c r="F326" s="92"/>
      <c r="G326" s="93">
        <v>20.6</v>
      </c>
      <c r="H326" s="94"/>
      <c r="I326" s="95"/>
      <c r="J326" s="96"/>
      <c r="K326" s="97">
        <v>2.2999999999999998</v>
      </c>
      <c r="L326" s="98"/>
      <c r="M326" s="91" t="s">
        <v>121</v>
      </c>
      <c r="N326" s="125"/>
      <c r="O326" s="92"/>
    </row>
    <row r="327" spans="1:18" ht="12.75" customHeight="1" x14ac:dyDescent="0.2">
      <c r="A327" s="100" t="s">
        <v>34</v>
      </c>
      <c r="B327" s="101"/>
      <c r="C327" s="101"/>
      <c r="D327" s="101"/>
      <c r="E327" s="101"/>
      <c r="F327" s="102"/>
      <c r="G327" s="93">
        <v>20.6</v>
      </c>
      <c r="H327" s="94"/>
      <c r="I327" s="93">
        <v>0</v>
      </c>
      <c r="J327" s="94"/>
      <c r="K327" s="95"/>
      <c r="L327" s="96"/>
      <c r="M327" s="95"/>
      <c r="N327" s="99"/>
      <c r="O327" s="96"/>
    </row>
    <row r="328" spans="1:18" ht="11.45" customHeight="1" x14ac:dyDescent="0.2">
      <c r="A328" s="95"/>
      <c r="B328" s="99"/>
      <c r="C328" s="99"/>
      <c r="D328" s="99"/>
      <c r="E328" s="99"/>
      <c r="F328" s="96"/>
      <c r="G328" s="95"/>
      <c r="H328" s="96"/>
      <c r="I328" s="95"/>
      <c r="J328" s="96"/>
      <c r="K328" s="95"/>
      <c r="L328" s="96"/>
      <c r="M328" s="95"/>
      <c r="N328" s="99"/>
      <c r="O328" s="96"/>
    </row>
    <row r="329" spans="1:18" ht="11.45" customHeight="1" x14ac:dyDescent="0.2">
      <c r="A329" s="95"/>
      <c r="B329" s="99"/>
      <c r="C329" s="99"/>
      <c r="D329" s="99"/>
      <c r="E329" s="99"/>
      <c r="F329" s="96"/>
      <c r="G329" s="95"/>
      <c r="H329" s="96"/>
      <c r="I329" s="95"/>
      <c r="J329" s="96"/>
      <c r="K329" s="95"/>
      <c r="L329" s="96"/>
      <c r="M329" s="95"/>
      <c r="N329" s="99"/>
      <c r="O329" s="96"/>
    </row>
    <row r="330" spans="1:18" ht="12.75" customHeight="1" x14ac:dyDescent="0.2">
      <c r="A330" s="13">
        <v>2</v>
      </c>
      <c r="B330" s="14" t="s">
        <v>122</v>
      </c>
      <c r="C330" s="89">
        <v>1</v>
      </c>
      <c r="D330" s="90"/>
      <c r="E330" s="91" t="s">
        <v>36</v>
      </c>
      <c r="F330" s="92"/>
      <c r="G330" s="93">
        <v>4.4000000000000004</v>
      </c>
      <c r="H330" s="94"/>
      <c r="I330" s="95"/>
      <c r="J330" s="96"/>
      <c r="K330" s="97">
        <v>2.5499999999999998</v>
      </c>
      <c r="L330" s="98"/>
      <c r="M330" s="95"/>
      <c r="N330" s="99"/>
      <c r="O330" s="96"/>
      <c r="Q330" t="s">
        <v>183</v>
      </c>
      <c r="R330" s="160">
        <f>G83+G87+G99+G103+G107+G111+G115+G119+G123+G127+G131+G135+G139+G143+G147+G151+G155+G159+G163+G167+G171+G175+G179+G183+G187+G191+G195+G199+G203+G207+G211+G215+G219+G223+G227+G231+G235+G239+G243+G247+G251+G255+G259+G263+G267+G271+G275+G283+G287+G295+G298+G303+G307+G311+G315+G319+G323</f>
        <v>388.9</v>
      </c>
    </row>
    <row r="331" spans="1:18" ht="12.75" customHeight="1" x14ac:dyDescent="0.2">
      <c r="A331" s="12"/>
      <c r="B331" s="12"/>
      <c r="C331" s="89">
        <v>2</v>
      </c>
      <c r="D331" s="90"/>
      <c r="E331" s="91" t="s">
        <v>123</v>
      </c>
      <c r="F331" s="92"/>
      <c r="G331" s="93">
        <v>16.600000000000001</v>
      </c>
      <c r="H331" s="94"/>
      <c r="I331" s="95"/>
      <c r="J331" s="96"/>
      <c r="K331" s="97">
        <v>3.6</v>
      </c>
      <c r="L331" s="98"/>
      <c r="M331" s="95"/>
      <c r="N331" s="99"/>
      <c r="O331" s="96"/>
      <c r="Q331" t="s">
        <v>184</v>
      </c>
      <c r="R331" s="160">
        <f>G75+G79+G91+G95+G279+G291+G327</f>
        <v>107.20000000000002</v>
      </c>
    </row>
    <row r="332" spans="1:18" ht="12.75" customHeight="1" x14ac:dyDescent="0.2">
      <c r="A332" s="12"/>
      <c r="B332" s="12"/>
      <c r="C332" s="89">
        <v>3</v>
      </c>
      <c r="D332" s="90"/>
      <c r="E332" s="91" t="s">
        <v>33</v>
      </c>
      <c r="F332" s="92"/>
      <c r="G332" s="93">
        <v>4.9000000000000004</v>
      </c>
      <c r="H332" s="94"/>
      <c r="I332" s="95"/>
      <c r="J332" s="96"/>
      <c r="K332" s="97">
        <v>2.7</v>
      </c>
      <c r="L332" s="98"/>
      <c r="M332" s="95"/>
      <c r="N332" s="99"/>
      <c r="O332" s="96"/>
      <c r="Q332" t="s">
        <v>185</v>
      </c>
      <c r="R332" s="160">
        <f>G333</f>
        <v>25.9</v>
      </c>
    </row>
    <row r="333" spans="1:18" ht="12.75" customHeight="1" x14ac:dyDescent="0.2">
      <c r="A333" s="100" t="s">
        <v>34</v>
      </c>
      <c r="B333" s="101"/>
      <c r="C333" s="101"/>
      <c r="D333" s="101"/>
      <c r="E333" s="101"/>
      <c r="F333" s="102"/>
      <c r="G333" s="93">
        <v>25.9</v>
      </c>
      <c r="H333" s="94"/>
      <c r="I333" s="93">
        <v>0</v>
      </c>
      <c r="J333" s="94"/>
      <c r="K333" s="95"/>
      <c r="L333" s="96"/>
      <c r="M333" s="95"/>
      <c r="N333" s="99"/>
      <c r="O333" s="96"/>
    </row>
    <row r="334" spans="1:18" ht="11.45" customHeight="1" x14ac:dyDescent="0.2">
      <c r="A334" s="95"/>
      <c r="B334" s="99"/>
      <c r="C334" s="99"/>
      <c r="D334" s="99"/>
      <c r="E334" s="99"/>
      <c r="F334" s="96"/>
      <c r="G334" s="95"/>
      <c r="H334" s="96"/>
      <c r="I334" s="95"/>
      <c r="J334" s="96"/>
      <c r="K334" s="95"/>
      <c r="L334" s="96"/>
      <c r="M334" s="95"/>
      <c r="N334" s="99"/>
      <c r="O334" s="96"/>
    </row>
    <row r="335" spans="1:18" ht="11.45" customHeight="1" x14ac:dyDescent="0.2">
      <c r="A335" s="95"/>
      <c r="B335" s="99"/>
      <c r="C335" s="99"/>
      <c r="D335" s="99"/>
      <c r="E335" s="99"/>
      <c r="F335" s="96"/>
      <c r="G335" s="95"/>
      <c r="H335" s="96"/>
      <c r="I335" s="95"/>
      <c r="J335" s="96"/>
      <c r="K335" s="95"/>
      <c r="L335" s="96"/>
      <c r="M335" s="95"/>
      <c r="N335" s="99"/>
      <c r="O335" s="96"/>
    </row>
    <row r="336" spans="1:18" ht="12.75" customHeight="1" x14ac:dyDescent="0.2">
      <c r="A336" s="126" t="s">
        <v>124</v>
      </c>
      <c r="B336" s="127"/>
      <c r="C336" s="127"/>
      <c r="D336" s="127"/>
      <c r="E336" s="127"/>
      <c r="F336" s="128"/>
      <c r="G336" s="93">
        <v>1755.9</v>
      </c>
      <c r="H336" s="94"/>
      <c r="I336" s="93">
        <v>0</v>
      </c>
      <c r="J336" s="94"/>
      <c r="K336" s="95"/>
      <c r="L336" s="96"/>
      <c r="M336" s="95"/>
      <c r="N336" s="99"/>
      <c r="O336" s="96"/>
      <c r="R336" s="160">
        <f>R71+R330+R331+R332</f>
        <v>1755.8999999999999</v>
      </c>
    </row>
  </sheetData>
  <mergeCells count="1759">
    <mergeCell ref="A336:F336"/>
    <mergeCell ref="G336:H336"/>
    <mergeCell ref="I336:J336"/>
    <mergeCell ref="K336:L336"/>
    <mergeCell ref="M336:O336"/>
    <mergeCell ref="C332:D332"/>
    <mergeCell ref="E332:F332"/>
    <mergeCell ref="G332:H332"/>
    <mergeCell ref="I332:J332"/>
    <mergeCell ref="K332:L332"/>
    <mergeCell ref="M332:O332"/>
    <mergeCell ref="A333:F333"/>
    <mergeCell ref="G333:H333"/>
    <mergeCell ref="I333:J333"/>
    <mergeCell ref="K333:L333"/>
    <mergeCell ref="M333:O333"/>
    <mergeCell ref="A334:F334"/>
    <mergeCell ref="G334:H334"/>
    <mergeCell ref="I334:J334"/>
    <mergeCell ref="K334:L334"/>
    <mergeCell ref="M334:O334"/>
    <mergeCell ref="A335:F335"/>
    <mergeCell ref="G335:H335"/>
    <mergeCell ref="I335:J335"/>
    <mergeCell ref="K335:L335"/>
    <mergeCell ref="M335:O335"/>
    <mergeCell ref="A328:F328"/>
    <mergeCell ref="G328:H328"/>
    <mergeCell ref="I328:J328"/>
    <mergeCell ref="K328:L328"/>
    <mergeCell ref="M328:O328"/>
    <mergeCell ref="A329:F329"/>
    <mergeCell ref="G329:H329"/>
    <mergeCell ref="I329:J329"/>
    <mergeCell ref="K329:L329"/>
    <mergeCell ref="M329:O329"/>
    <mergeCell ref="C330:D330"/>
    <mergeCell ref="E330:F330"/>
    <mergeCell ref="G330:H330"/>
    <mergeCell ref="I330:J330"/>
    <mergeCell ref="K330:L330"/>
    <mergeCell ref="M330:O330"/>
    <mergeCell ref="C331:D331"/>
    <mergeCell ref="E331:F331"/>
    <mergeCell ref="G331:H331"/>
    <mergeCell ref="I331:J331"/>
    <mergeCell ref="K331:L331"/>
    <mergeCell ref="M331:O331"/>
    <mergeCell ref="A324:F324"/>
    <mergeCell ref="G324:H324"/>
    <mergeCell ref="I324:J324"/>
    <mergeCell ref="K324:L324"/>
    <mergeCell ref="M324:O324"/>
    <mergeCell ref="A325:F325"/>
    <mergeCell ref="G325:H325"/>
    <mergeCell ref="I325:J325"/>
    <mergeCell ref="K325:L325"/>
    <mergeCell ref="M325:O325"/>
    <mergeCell ref="C326:D326"/>
    <mergeCell ref="E326:F326"/>
    <mergeCell ref="G326:H326"/>
    <mergeCell ref="I326:J326"/>
    <mergeCell ref="K326:L326"/>
    <mergeCell ref="M326:O326"/>
    <mergeCell ref="A327:F327"/>
    <mergeCell ref="G327:H327"/>
    <mergeCell ref="I327:J327"/>
    <mergeCell ref="K327:L327"/>
    <mergeCell ref="M327:O327"/>
    <mergeCell ref="A320:F320"/>
    <mergeCell ref="G320:H320"/>
    <mergeCell ref="I320:J320"/>
    <mergeCell ref="K320:L320"/>
    <mergeCell ref="M320:O320"/>
    <mergeCell ref="A321:F321"/>
    <mergeCell ref="G321:H321"/>
    <mergeCell ref="I321:J321"/>
    <mergeCell ref="K321:L321"/>
    <mergeCell ref="M321:O321"/>
    <mergeCell ref="C322:D322"/>
    <mergeCell ref="E322:F322"/>
    <mergeCell ref="G322:H322"/>
    <mergeCell ref="I322:J322"/>
    <mergeCell ref="K322:L322"/>
    <mergeCell ref="M322:O322"/>
    <mergeCell ref="A323:F323"/>
    <mergeCell ref="G323:H323"/>
    <mergeCell ref="I323:J323"/>
    <mergeCell ref="K323:L323"/>
    <mergeCell ref="M323:O323"/>
    <mergeCell ref="A316:F316"/>
    <mergeCell ref="G316:H316"/>
    <mergeCell ref="I316:J316"/>
    <mergeCell ref="K316:L316"/>
    <mergeCell ref="M316:O316"/>
    <mergeCell ref="A317:F317"/>
    <mergeCell ref="G317:H317"/>
    <mergeCell ref="I317:J317"/>
    <mergeCell ref="K317:L317"/>
    <mergeCell ref="M317:O317"/>
    <mergeCell ref="C318:D318"/>
    <mergeCell ref="E318:F318"/>
    <mergeCell ref="G318:H318"/>
    <mergeCell ref="I318:J318"/>
    <mergeCell ref="K318:L318"/>
    <mergeCell ref="M318:O318"/>
    <mergeCell ref="A319:F319"/>
    <mergeCell ref="G319:H319"/>
    <mergeCell ref="I319:J319"/>
    <mergeCell ref="K319:L319"/>
    <mergeCell ref="M319:O319"/>
    <mergeCell ref="A312:F312"/>
    <mergeCell ref="G312:H312"/>
    <mergeCell ref="I312:J312"/>
    <mergeCell ref="K312:L312"/>
    <mergeCell ref="M312:O312"/>
    <mergeCell ref="A313:F313"/>
    <mergeCell ref="G313:H313"/>
    <mergeCell ref="I313:J313"/>
    <mergeCell ref="K313:L313"/>
    <mergeCell ref="M313:O313"/>
    <mergeCell ref="C314:D314"/>
    <mergeCell ref="E314:F314"/>
    <mergeCell ref="G314:H314"/>
    <mergeCell ref="I314:J314"/>
    <mergeCell ref="K314:L314"/>
    <mergeCell ref="M314:O314"/>
    <mergeCell ref="A315:F315"/>
    <mergeCell ref="G315:H315"/>
    <mergeCell ref="I315:J315"/>
    <mergeCell ref="K315:L315"/>
    <mergeCell ref="M315:O315"/>
    <mergeCell ref="A308:F308"/>
    <mergeCell ref="G308:H308"/>
    <mergeCell ref="I308:J308"/>
    <mergeCell ref="K308:L308"/>
    <mergeCell ref="M308:O308"/>
    <mergeCell ref="A309:F309"/>
    <mergeCell ref="G309:H309"/>
    <mergeCell ref="I309:J309"/>
    <mergeCell ref="K309:L309"/>
    <mergeCell ref="M309:O309"/>
    <mergeCell ref="C310:D310"/>
    <mergeCell ref="E310:F310"/>
    <mergeCell ref="G310:H310"/>
    <mergeCell ref="I310:J310"/>
    <mergeCell ref="K310:L310"/>
    <mergeCell ref="M310:O310"/>
    <mergeCell ref="A311:F311"/>
    <mergeCell ref="G311:H311"/>
    <mergeCell ref="I311:J311"/>
    <mergeCell ref="K311:L311"/>
    <mergeCell ref="M311:O311"/>
    <mergeCell ref="A304:F304"/>
    <mergeCell ref="G304:H304"/>
    <mergeCell ref="I304:J304"/>
    <mergeCell ref="K304:L304"/>
    <mergeCell ref="M304:O304"/>
    <mergeCell ref="A305:F305"/>
    <mergeCell ref="G305:H305"/>
    <mergeCell ref="I305:J305"/>
    <mergeCell ref="K305:L305"/>
    <mergeCell ref="M305:O305"/>
    <mergeCell ref="C306:D306"/>
    <mergeCell ref="E306:F306"/>
    <mergeCell ref="G306:H306"/>
    <mergeCell ref="I306:J306"/>
    <mergeCell ref="K306:L306"/>
    <mergeCell ref="M306:O306"/>
    <mergeCell ref="A307:F307"/>
    <mergeCell ref="G307:H307"/>
    <mergeCell ref="I307:J307"/>
    <mergeCell ref="K307:L307"/>
    <mergeCell ref="M307:O307"/>
    <mergeCell ref="A300:F300"/>
    <mergeCell ref="G300:H300"/>
    <mergeCell ref="I300:J300"/>
    <mergeCell ref="K300:L300"/>
    <mergeCell ref="M300:O300"/>
    <mergeCell ref="A301:F301"/>
    <mergeCell ref="G301:H301"/>
    <mergeCell ref="I301:J301"/>
    <mergeCell ref="K301:L301"/>
    <mergeCell ref="M301:O301"/>
    <mergeCell ref="C302:D302"/>
    <mergeCell ref="E302:F302"/>
    <mergeCell ref="G302:H302"/>
    <mergeCell ref="I302:J302"/>
    <mergeCell ref="K302:L302"/>
    <mergeCell ref="M302:O302"/>
    <mergeCell ref="A303:F303"/>
    <mergeCell ref="G303:H303"/>
    <mergeCell ref="I303:J303"/>
    <mergeCell ref="K303:L303"/>
    <mergeCell ref="M303:O303"/>
    <mergeCell ref="A296:F296"/>
    <mergeCell ref="G296:H296"/>
    <mergeCell ref="I296:J296"/>
    <mergeCell ref="K296:L296"/>
    <mergeCell ref="M296:O296"/>
    <mergeCell ref="A297:F297"/>
    <mergeCell ref="G297:H297"/>
    <mergeCell ref="I297:J297"/>
    <mergeCell ref="K297:L297"/>
    <mergeCell ref="M297:O297"/>
    <mergeCell ref="C298:D298"/>
    <mergeCell ref="E298:F298"/>
    <mergeCell ref="G298:H298"/>
    <mergeCell ref="I298:J298"/>
    <mergeCell ref="K298:L298"/>
    <mergeCell ref="M298:O298"/>
    <mergeCell ref="A299:F299"/>
    <mergeCell ref="G299:H299"/>
    <mergeCell ref="I299:J299"/>
    <mergeCell ref="K299:L299"/>
    <mergeCell ref="M299:O299"/>
    <mergeCell ref="A292:F292"/>
    <mergeCell ref="G292:H292"/>
    <mergeCell ref="I292:J292"/>
    <mergeCell ref="K292:L292"/>
    <mergeCell ref="M292:O292"/>
    <mergeCell ref="A293:F293"/>
    <mergeCell ref="G293:H293"/>
    <mergeCell ref="I293:J293"/>
    <mergeCell ref="K293:L293"/>
    <mergeCell ref="M293:O293"/>
    <mergeCell ref="C294:D294"/>
    <mergeCell ref="E294:F294"/>
    <mergeCell ref="G294:H294"/>
    <mergeCell ref="I294:J294"/>
    <mergeCell ref="K294:L294"/>
    <mergeCell ref="M294:O294"/>
    <mergeCell ref="A295:F295"/>
    <mergeCell ref="G295:H295"/>
    <mergeCell ref="I295:J295"/>
    <mergeCell ref="K295:L295"/>
    <mergeCell ref="M295:O295"/>
    <mergeCell ref="A288:F288"/>
    <mergeCell ref="G288:H288"/>
    <mergeCell ref="I288:J288"/>
    <mergeCell ref="K288:L288"/>
    <mergeCell ref="M288:O288"/>
    <mergeCell ref="A289:F289"/>
    <mergeCell ref="G289:H289"/>
    <mergeCell ref="I289:J289"/>
    <mergeCell ref="K289:L289"/>
    <mergeCell ref="M289:O289"/>
    <mergeCell ref="C290:D290"/>
    <mergeCell ref="E290:F290"/>
    <mergeCell ref="G290:H290"/>
    <mergeCell ref="I290:J290"/>
    <mergeCell ref="K290:L290"/>
    <mergeCell ref="M290:O290"/>
    <mergeCell ref="A291:F291"/>
    <mergeCell ref="G291:H291"/>
    <mergeCell ref="I291:J291"/>
    <mergeCell ref="K291:L291"/>
    <mergeCell ref="M291:O291"/>
    <mergeCell ref="A284:F284"/>
    <mergeCell ref="G284:H284"/>
    <mergeCell ref="I284:J284"/>
    <mergeCell ref="K284:L284"/>
    <mergeCell ref="M284:O284"/>
    <mergeCell ref="A285:F285"/>
    <mergeCell ref="G285:H285"/>
    <mergeCell ref="I285:J285"/>
    <mergeCell ref="K285:L285"/>
    <mergeCell ref="M285:O285"/>
    <mergeCell ref="C286:D286"/>
    <mergeCell ref="E286:F286"/>
    <mergeCell ref="G286:H286"/>
    <mergeCell ref="I286:J286"/>
    <mergeCell ref="K286:L286"/>
    <mergeCell ref="M286:O286"/>
    <mergeCell ref="A287:F287"/>
    <mergeCell ref="G287:H287"/>
    <mergeCell ref="I287:J287"/>
    <mergeCell ref="K287:L287"/>
    <mergeCell ref="M287:O287"/>
    <mergeCell ref="A280:F280"/>
    <mergeCell ref="G280:H280"/>
    <mergeCell ref="I280:J280"/>
    <mergeCell ref="K280:L280"/>
    <mergeCell ref="M280:O280"/>
    <mergeCell ref="A281:F281"/>
    <mergeCell ref="G281:H281"/>
    <mergeCell ref="I281:J281"/>
    <mergeCell ref="K281:L281"/>
    <mergeCell ref="M281:O281"/>
    <mergeCell ref="C282:D282"/>
    <mergeCell ref="E282:F282"/>
    <mergeCell ref="G282:H282"/>
    <mergeCell ref="I282:J282"/>
    <mergeCell ref="K282:L282"/>
    <mergeCell ref="M282:O282"/>
    <mergeCell ref="A283:F283"/>
    <mergeCell ref="G283:H283"/>
    <mergeCell ref="I283:J283"/>
    <mergeCell ref="K283:L283"/>
    <mergeCell ref="M283:O283"/>
    <mergeCell ref="A276:F276"/>
    <mergeCell ref="G276:H276"/>
    <mergeCell ref="I276:J276"/>
    <mergeCell ref="K276:L276"/>
    <mergeCell ref="M276:O276"/>
    <mergeCell ref="A277:F277"/>
    <mergeCell ref="G277:H277"/>
    <mergeCell ref="I277:J277"/>
    <mergeCell ref="K277:L277"/>
    <mergeCell ref="M277:O277"/>
    <mergeCell ref="C278:D278"/>
    <mergeCell ref="E278:F278"/>
    <mergeCell ref="G278:H278"/>
    <mergeCell ref="I278:J278"/>
    <mergeCell ref="K278:L278"/>
    <mergeCell ref="M278:O278"/>
    <mergeCell ref="A279:F279"/>
    <mergeCell ref="G279:H279"/>
    <mergeCell ref="I279:J279"/>
    <mergeCell ref="K279:L279"/>
    <mergeCell ref="M279:O279"/>
    <mergeCell ref="A272:F272"/>
    <mergeCell ref="G272:H272"/>
    <mergeCell ref="I272:J272"/>
    <mergeCell ref="K272:L272"/>
    <mergeCell ref="M272:O272"/>
    <mergeCell ref="A273:F273"/>
    <mergeCell ref="G273:H273"/>
    <mergeCell ref="I273:J273"/>
    <mergeCell ref="K273:L273"/>
    <mergeCell ref="M273:O273"/>
    <mergeCell ref="C274:D274"/>
    <mergeCell ref="E274:F274"/>
    <mergeCell ref="G274:H274"/>
    <mergeCell ref="I274:J274"/>
    <mergeCell ref="K274:L274"/>
    <mergeCell ref="M274:O274"/>
    <mergeCell ref="A275:F275"/>
    <mergeCell ref="G275:H275"/>
    <mergeCell ref="I275:J275"/>
    <mergeCell ref="K275:L275"/>
    <mergeCell ref="M275:O275"/>
    <mergeCell ref="A268:F268"/>
    <mergeCell ref="G268:H268"/>
    <mergeCell ref="I268:J268"/>
    <mergeCell ref="K268:L268"/>
    <mergeCell ref="M268:O268"/>
    <mergeCell ref="A269:F269"/>
    <mergeCell ref="G269:H269"/>
    <mergeCell ref="I269:J269"/>
    <mergeCell ref="K269:L269"/>
    <mergeCell ref="M269:O269"/>
    <mergeCell ref="C270:D270"/>
    <mergeCell ref="E270:F270"/>
    <mergeCell ref="G270:H270"/>
    <mergeCell ref="I270:J270"/>
    <mergeCell ref="K270:L270"/>
    <mergeCell ref="M270:O270"/>
    <mergeCell ref="A271:F271"/>
    <mergeCell ref="G271:H271"/>
    <mergeCell ref="I271:J271"/>
    <mergeCell ref="K271:L271"/>
    <mergeCell ref="M271:O271"/>
    <mergeCell ref="A264:F264"/>
    <mergeCell ref="G264:H264"/>
    <mergeCell ref="I264:J264"/>
    <mergeCell ref="K264:L264"/>
    <mergeCell ref="M264:O264"/>
    <mergeCell ref="A265:F265"/>
    <mergeCell ref="G265:H265"/>
    <mergeCell ref="I265:J265"/>
    <mergeCell ref="K265:L265"/>
    <mergeCell ref="M265:O265"/>
    <mergeCell ref="C266:D266"/>
    <mergeCell ref="E266:F266"/>
    <mergeCell ref="G266:H266"/>
    <mergeCell ref="I266:J266"/>
    <mergeCell ref="K266:L266"/>
    <mergeCell ref="M266:O266"/>
    <mergeCell ref="A267:F267"/>
    <mergeCell ref="G267:H267"/>
    <mergeCell ref="I267:J267"/>
    <mergeCell ref="K267:L267"/>
    <mergeCell ref="M267:O267"/>
    <mergeCell ref="A260:F260"/>
    <mergeCell ref="G260:H260"/>
    <mergeCell ref="I260:J260"/>
    <mergeCell ref="K260:L260"/>
    <mergeCell ref="M260:O260"/>
    <mergeCell ref="A261:F261"/>
    <mergeCell ref="G261:H261"/>
    <mergeCell ref="I261:J261"/>
    <mergeCell ref="K261:L261"/>
    <mergeCell ref="M261:O261"/>
    <mergeCell ref="C262:D262"/>
    <mergeCell ref="E262:F262"/>
    <mergeCell ref="G262:H262"/>
    <mergeCell ref="I262:J262"/>
    <mergeCell ref="K262:L262"/>
    <mergeCell ref="M262:O262"/>
    <mergeCell ref="A263:F263"/>
    <mergeCell ref="G263:H263"/>
    <mergeCell ref="I263:J263"/>
    <mergeCell ref="K263:L263"/>
    <mergeCell ref="M263:O263"/>
    <mergeCell ref="A256:F256"/>
    <mergeCell ref="G256:H256"/>
    <mergeCell ref="I256:J256"/>
    <mergeCell ref="K256:L256"/>
    <mergeCell ref="M256:O256"/>
    <mergeCell ref="A257:F257"/>
    <mergeCell ref="G257:H257"/>
    <mergeCell ref="I257:J257"/>
    <mergeCell ref="K257:L257"/>
    <mergeCell ref="M257:O257"/>
    <mergeCell ref="C258:D258"/>
    <mergeCell ref="E258:F258"/>
    <mergeCell ref="G258:H258"/>
    <mergeCell ref="I258:J258"/>
    <mergeCell ref="K258:L258"/>
    <mergeCell ref="M258:O258"/>
    <mergeCell ref="A259:F259"/>
    <mergeCell ref="G259:H259"/>
    <mergeCell ref="I259:J259"/>
    <mergeCell ref="K259:L259"/>
    <mergeCell ref="M259:O259"/>
    <mergeCell ref="A252:F252"/>
    <mergeCell ref="G252:H252"/>
    <mergeCell ref="I252:J252"/>
    <mergeCell ref="K252:L252"/>
    <mergeCell ref="M252:O252"/>
    <mergeCell ref="A253:F253"/>
    <mergeCell ref="G253:H253"/>
    <mergeCell ref="I253:J253"/>
    <mergeCell ref="K253:L253"/>
    <mergeCell ref="M253:O253"/>
    <mergeCell ref="C254:D254"/>
    <mergeCell ref="E254:F254"/>
    <mergeCell ref="G254:H254"/>
    <mergeCell ref="I254:J254"/>
    <mergeCell ref="K254:L254"/>
    <mergeCell ref="M254:O254"/>
    <mergeCell ref="A255:F255"/>
    <mergeCell ref="G255:H255"/>
    <mergeCell ref="I255:J255"/>
    <mergeCell ref="K255:L255"/>
    <mergeCell ref="M255:O255"/>
    <mergeCell ref="A248:F248"/>
    <mergeCell ref="G248:H248"/>
    <mergeCell ref="I248:J248"/>
    <mergeCell ref="K248:L248"/>
    <mergeCell ref="M248:O248"/>
    <mergeCell ref="A249:F249"/>
    <mergeCell ref="G249:H249"/>
    <mergeCell ref="I249:J249"/>
    <mergeCell ref="K249:L249"/>
    <mergeCell ref="M249:O249"/>
    <mergeCell ref="C250:D250"/>
    <mergeCell ref="E250:F250"/>
    <mergeCell ref="G250:H250"/>
    <mergeCell ref="I250:J250"/>
    <mergeCell ref="K250:L250"/>
    <mergeCell ref="M250:O250"/>
    <mergeCell ref="A251:F251"/>
    <mergeCell ref="G251:H251"/>
    <mergeCell ref="I251:J251"/>
    <mergeCell ref="K251:L251"/>
    <mergeCell ref="M251:O251"/>
    <mergeCell ref="A244:F244"/>
    <mergeCell ref="G244:H244"/>
    <mergeCell ref="I244:J244"/>
    <mergeCell ref="K244:L244"/>
    <mergeCell ref="M244:O244"/>
    <mergeCell ref="A245:F245"/>
    <mergeCell ref="G245:H245"/>
    <mergeCell ref="I245:J245"/>
    <mergeCell ref="K245:L245"/>
    <mergeCell ref="M245:O245"/>
    <mergeCell ref="C246:D246"/>
    <mergeCell ref="E246:F246"/>
    <mergeCell ref="G246:H246"/>
    <mergeCell ref="I246:J246"/>
    <mergeCell ref="K246:L246"/>
    <mergeCell ref="M246:O246"/>
    <mergeCell ref="A247:F247"/>
    <mergeCell ref="G247:H247"/>
    <mergeCell ref="I247:J247"/>
    <mergeCell ref="K247:L247"/>
    <mergeCell ref="M247:O247"/>
    <mergeCell ref="A240:F240"/>
    <mergeCell ref="G240:H240"/>
    <mergeCell ref="I240:J240"/>
    <mergeCell ref="K240:L240"/>
    <mergeCell ref="M240:O240"/>
    <mergeCell ref="A241:F241"/>
    <mergeCell ref="G241:H241"/>
    <mergeCell ref="I241:J241"/>
    <mergeCell ref="K241:L241"/>
    <mergeCell ref="M241:O241"/>
    <mergeCell ref="C242:D242"/>
    <mergeCell ref="E242:F242"/>
    <mergeCell ref="G242:H242"/>
    <mergeCell ref="I242:J242"/>
    <mergeCell ref="K242:L242"/>
    <mergeCell ref="M242:O242"/>
    <mergeCell ref="A243:F243"/>
    <mergeCell ref="G243:H243"/>
    <mergeCell ref="I243:J243"/>
    <mergeCell ref="K243:L243"/>
    <mergeCell ref="M243:O243"/>
    <mergeCell ref="A236:F236"/>
    <mergeCell ref="G236:H236"/>
    <mergeCell ref="I236:J236"/>
    <mergeCell ref="K236:L236"/>
    <mergeCell ref="M236:O236"/>
    <mergeCell ref="A237:F237"/>
    <mergeCell ref="G237:H237"/>
    <mergeCell ref="I237:J237"/>
    <mergeCell ref="K237:L237"/>
    <mergeCell ref="M237:O237"/>
    <mergeCell ref="C238:D238"/>
    <mergeCell ref="E238:F238"/>
    <mergeCell ref="G238:H238"/>
    <mergeCell ref="I238:J238"/>
    <mergeCell ref="K238:L238"/>
    <mergeCell ref="M238:O238"/>
    <mergeCell ref="A239:F239"/>
    <mergeCell ref="G239:H239"/>
    <mergeCell ref="I239:J239"/>
    <mergeCell ref="K239:L239"/>
    <mergeCell ref="M239:O239"/>
    <mergeCell ref="A232:F232"/>
    <mergeCell ref="G232:H232"/>
    <mergeCell ref="I232:J232"/>
    <mergeCell ref="K232:L232"/>
    <mergeCell ref="M232:O232"/>
    <mergeCell ref="A233:F233"/>
    <mergeCell ref="G233:H233"/>
    <mergeCell ref="I233:J233"/>
    <mergeCell ref="K233:L233"/>
    <mergeCell ref="M233:O233"/>
    <mergeCell ref="C234:D234"/>
    <mergeCell ref="E234:F234"/>
    <mergeCell ref="G234:H234"/>
    <mergeCell ref="I234:J234"/>
    <mergeCell ref="K234:L234"/>
    <mergeCell ref="M234:O234"/>
    <mergeCell ref="A235:F235"/>
    <mergeCell ref="G235:H235"/>
    <mergeCell ref="I235:J235"/>
    <mergeCell ref="K235:L235"/>
    <mergeCell ref="M235:O235"/>
    <mergeCell ref="A228:F228"/>
    <mergeCell ref="G228:H228"/>
    <mergeCell ref="I228:J228"/>
    <mergeCell ref="K228:L228"/>
    <mergeCell ref="M228:O228"/>
    <mergeCell ref="A229:F229"/>
    <mergeCell ref="G229:H229"/>
    <mergeCell ref="I229:J229"/>
    <mergeCell ref="K229:L229"/>
    <mergeCell ref="M229:O229"/>
    <mergeCell ref="C230:D230"/>
    <mergeCell ref="E230:F230"/>
    <mergeCell ref="G230:H230"/>
    <mergeCell ref="I230:J230"/>
    <mergeCell ref="K230:L230"/>
    <mergeCell ref="M230:O230"/>
    <mergeCell ref="A231:F231"/>
    <mergeCell ref="G231:H231"/>
    <mergeCell ref="I231:J231"/>
    <mergeCell ref="K231:L231"/>
    <mergeCell ref="M231:O231"/>
    <mergeCell ref="A224:F224"/>
    <mergeCell ref="G224:H224"/>
    <mergeCell ref="I224:J224"/>
    <mergeCell ref="K224:L224"/>
    <mergeCell ref="M224:O224"/>
    <mergeCell ref="A225:F225"/>
    <mergeCell ref="G225:H225"/>
    <mergeCell ref="I225:J225"/>
    <mergeCell ref="K225:L225"/>
    <mergeCell ref="M225:O225"/>
    <mergeCell ref="C226:D226"/>
    <mergeCell ref="E226:F226"/>
    <mergeCell ref="G226:H226"/>
    <mergeCell ref="I226:J226"/>
    <mergeCell ref="K226:L226"/>
    <mergeCell ref="M226:O226"/>
    <mergeCell ref="A227:F227"/>
    <mergeCell ref="G227:H227"/>
    <mergeCell ref="I227:J227"/>
    <mergeCell ref="K227:L227"/>
    <mergeCell ref="M227:O227"/>
    <mergeCell ref="A220:F220"/>
    <mergeCell ref="G220:H220"/>
    <mergeCell ref="I220:J220"/>
    <mergeCell ref="K220:L220"/>
    <mergeCell ref="M220:O220"/>
    <mergeCell ref="A221:F221"/>
    <mergeCell ref="G221:H221"/>
    <mergeCell ref="I221:J221"/>
    <mergeCell ref="K221:L221"/>
    <mergeCell ref="M221:O221"/>
    <mergeCell ref="C222:D222"/>
    <mergeCell ref="E222:F222"/>
    <mergeCell ref="G222:H222"/>
    <mergeCell ref="I222:J222"/>
    <mergeCell ref="K222:L222"/>
    <mergeCell ref="M222:O222"/>
    <mergeCell ref="A223:F223"/>
    <mergeCell ref="G223:H223"/>
    <mergeCell ref="I223:J223"/>
    <mergeCell ref="K223:L223"/>
    <mergeCell ref="M223:O223"/>
    <mergeCell ref="A216:F216"/>
    <mergeCell ref="G216:H216"/>
    <mergeCell ref="I216:J216"/>
    <mergeCell ref="K216:L216"/>
    <mergeCell ref="M216:O216"/>
    <mergeCell ref="A217:F217"/>
    <mergeCell ref="G217:H217"/>
    <mergeCell ref="I217:J217"/>
    <mergeCell ref="K217:L217"/>
    <mergeCell ref="M217:O217"/>
    <mergeCell ref="C218:D218"/>
    <mergeCell ref="E218:F218"/>
    <mergeCell ref="G218:H218"/>
    <mergeCell ref="I218:J218"/>
    <mergeCell ref="K218:L218"/>
    <mergeCell ref="M218:O218"/>
    <mergeCell ref="A219:F219"/>
    <mergeCell ref="G219:H219"/>
    <mergeCell ref="I219:J219"/>
    <mergeCell ref="K219:L219"/>
    <mergeCell ref="M219:O219"/>
    <mergeCell ref="A212:F212"/>
    <mergeCell ref="G212:H212"/>
    <mergeCell ref="I212:J212"/>
    <mergeCell ref="K212:L212"/>
    <mergeCell ref="M212:O212"/>
    <mergeCell ref="A213:F213"/>
    <mergeCell ref="G213:H213"/>
    <mergeCell ref="I213:J213"/>
    <mergeCell ref="K213:L213"/>
    <mergeCell ref="M213:O213"/>
    <mergeCell ref="C214:D214"/>
    <mergeCell ref="E214:F214"/>
    <mergeCell ref="G214:H214"/>
    <mergeCell ref="I214:J214"/>
    <mergeCell ref="K214:L214"/>
    <mergeCell ref="M214:O214"/>
    <mergeCell ref="A215:F215"/>
    <mergeCell ref="G215:H215"/>
    <mergeCell ref="I215:J215"/>
    <mergeCell ref="K215:L215"/>
    <mergeCell ref="M215:O215"/>
    <mergeCell ref="A208:F208"/>
    <mergeCell ref="G208:H208"/>
    <mergeCell ref="I208:J208"/>
    <mergeCell ref="K208:L208"/>
    <mergeCell ref="M208:O208"/>
    <mergeCell ref="A209:F209"/>
    <mergeCell ref="G209:H209"/>
    <mergeCell ref="I209:J209"/>
    <mergeCell ref="K209:L209"/>
    <mergeCell ref="M209:O209"/>
    <mergeCell ref="C210:D210"/>
    <mergeCell ref="E210:F210"/>
    <mergeCell ref="G210:H210"/>
    <mergeCell ref="I210:J210"/>
    <mergeCell ref="K210:L210"/>
    <mergeCell ref="M210:O210"/>
    <mergeCell ref="A211:F211"/>
    <mergeCell ref="G211:H211"/>
    <mergeCell ref="I211:J211"/>
    <mergeCell ref="K211:L211"/>
    <mergeCell ref="M211:O211"/>
    <mergeCell ref="A204:F204"/>
    <mergeCell ref="G204:H204"/>
    <mergeCell ref="I204:J204"/>
    <mergeCell ref="K204:L204"/>
    <mergeCell ref="M204:O204"/>
    <mergeCell ref="A205:F205"/>
    <mergeCell ref="G205:H205"/>
    <mergeCell ref="I205:J205"/>
    <mergeCell ref="K205:L205"/>
    <mergeCell ref="M205:O205"/>
    <mergeCell ref="C206:D206"/>
    <mergeCell ref="E206:F206"/>
    <mergeCell ref="G206:H206"/>
    <mergeCell ref="I206:J206"/>
    <mergeCell ref="K206:L206"/>
    <mergeCell ref="M206:O206"/>
    <mergeCell ref="A207:F207"/>
    <mergeCell ref="G207:H207"/>
    <mergeCell ref="I207:J207"/>
    <mergeCell ref="K207:L207"/>
    <mergeCell ref="M207:O207"/>
    <mergeCell ref="A200:F200"/>
    <mergeCell ref="G200:H200"/>
    <mergeCell ref="I200:J200"/>
    <mergeCell ref="K200:L200"/>
    <mergeCell ref="M200:O200"/>
    <mergeCell ref="A201:F201"/>
    <mergeCell ref="G201:H201"/>
    <mergeCell ref="I201:J201"/>
    <mergeCell ref="K201:L201"/>
    <mergeCell ref="M201:O201"/>
    <mergeCell ref="C202:D202"/>
    <mergeCell ref="E202:F202"/>
    <mergeCell ref="G202:H202"/>
    <mergeCell ref="I202:J202"/>
    <mergeCell ref="K202:L202"/>
    <mergeCell ref="M202:O202"/>
    <mergeCell ref="A203:F203"/>
    <mergeCell ref="G203:H203"/>
    <mergeCell ref="I203:J203"/>
    <mergeCell ref="K203:L203"/>
    <mergeCell ref="M203:O203"/>
    <mergeCell ref="A196:F196"/>
    <mergeCell ref="G196:H196"/>
    <mergeCell ref="I196:J196"/>
    <mergeCell ref="K196:L196"/>
    <mergeCell ref="M196:O196"/>
    <mergeCell ref="A197:F197"/>
    <mergeCell ref="G197:H197"/>
    <mergeCell ref="I197:J197"/>
    <mergeCell ref="K197:L197"/>
    <mergeCell ref="M197:O197"/>
    <mergeCell ref="C198:D198"/>
    <mergeCell ref="E198:F198"/>
    <mergeCell ref="G198:H198"/>
    <mergeCell ref="I198:J198"/>
    <mergeCell ref="K198:L198"/>
    <mergeCell ref="M198:O198"/>
    <mergeCell ref="A199:F199"/>
    <mergeCell ref="G199:H199"/>
    <mergeCell ref="I199:J199"/>
    <mergeCell ref="K199:L199"/>
    <mergeCell ref="M199:O199"/>
    <mergeCell ref="A192:F192"/>
    <mergeCell ref="G192:H192"/>
    <mergeCell ref="I192:J192"/>
    <mergeCell ref="K192:L192"/>
    <mergeCell ref="M192:O192"/>
    <mergeCell ref="A193:F193"/>
    <mergeCell ref="G193:H193"/>
    <mergeCell ref="I193:J193"/>
    <mergeCell ref="K193:L193"/>
    <mergeCell ref="M193:O193"/>
    <mergeCell ref="C194:D194"/>
    <mergeCell ref="E194:F194"/>
    <mergeCell ref="G194:H194"/>
    <mergeCell ref="I194:J194"/>
    <mergeCell ref="K194:L194"/>
    <mergeCell ref="M194:O194"/>
    <mergeCell ref="A195:F195"/>
    <mergeCell ref="G195:H195"/>
    <mergeCell ref="I195:J195"/>
    <mergeCell ref="K195:L195"/>
    <mergeCell ref="M195:O195"/>
    <mergeCell ref="A188:F188"/>
    <mergeCell ref="G188:H188"/>
    <mergeCell ref="I188:J188"/>
    <mergeCell ref="K188:L188"/>
    <mergeCell ref="M188:O188"/>
    <mergeCell ref="A189:F189"/>
    <mergeCell ref="G189:H189"/>
    <mergeCell ref="I189:J189"/>
    <mergeCell ref="K189:L189"/>
    <mergeCell ref="M189:O189"/>
    <mergeCell ref="C190:D190"/>
    <mergeCell ref="E190:F190"/>
    <mergeCell ref="G190:H190"/>
    <mergeCell ref="I190:J190"/>
    <mergeCell ref="K190:L190"/>
    <mergeCell ref="M190:O190"/>
    <mergeCell ref="A191:F191"/>
    <mergeCell ref="G191:H191"/>
    <mergeCell ref="I191:J191"/>
    <mergeCell ref="K191:L191"/>
    <mergeCell ref="M191:O191"/>
    <mergeCell ref="A184:F184"/>
    <mergeCell ref="G184:H184"/>
    <mergeCell ref="I184:J184"/>
    <mergeCell ref="K184:L184"/>
    <mergeCell ref="M184:O184"/>
    <mergeCell ref="A185:F185"/>
    <mergeCell ref="G185:H185"/>
    <mergeCell ref="I185:J185"/>
    <mergeCell ref="K185:L185"/>
    <mergeCell ref="M185:O185"/>
    <mergeCell ref="C186:D186"/>
    <mergeCell ref="E186:F186"/>
    <mergeCell ref="G186:H186"/>
    <mergeCell ref="I186:J186"/>
    <mergeCell ref="K186:L186"/>
    <mergeCell ref="M186:O186"/>
    <mergeCell ref="A187:F187"/>
    <mergeCell ref="G187:H187"/>
    <mergeCell ref="I187:J187"/>
    <mergeCell ref="K187:L187"/>
    <mergeCell ref="M187:O187"/>
    <mergeCell ref="A180:F180"/>
    <mergeCell ref="G180:H180"/>
    <mergeCell ref="I180:J180"/>
    <mergeCell ref="K180:L180"/>
    <mergeCell ref="M180:O180"/>
    <mergeCell ref="A181:F181"/>
    <mergeCell ref="G181:H181"/>
    <mergeCell ref="I181:J181"/>
    <mergeCell ref="K181:L181"/>
    <mergeCell ref="M181:O181"/>
    <mergeCell ref="C182:D182"/>
    <mergeCell ref="E182:F182"/>
    <mergeCell ref="G182:H182"/>
    <mergeCell ref="I182:J182"/>
    <mergeCell ref="K182:L182"/>
    <mergeCell ref="M182:O182"/>
    <mergeCell ref="A183:F183"/>
    <mergeCell ref="G183:H183"/>
    <mergeCell ref="I183:J183"/>
    <mergeCell ref="K183:L183"/>
    <mergeCell ref="M183:O183"/>
    <mergeCell ref="A176:F176"/>
    <mergeCell ref="G176:H176"/>
    <mergeCell ref="I176:J176"/>
    <mergeCell ref="K176:L176"/>
    <mergeCell ref="M176:O176"/>
    <mergeCell ref="A177:F177"/>
    <mergeCell ref="G177:H177"/>
    <mergeCell ref="I177:J177"/>
    <mergeCell ref="K177:L177"/>
    <mergeCell ref="M177:O177"/>
    <mergeCell ref="C178:D178"/>
    <mergeCell ref="E178:F178"/>
    <mergeCell ref="G178:H178"/>
    <mergeCell ref="I178:J178"/>
    <mergeCell ref="K178:L178"/>
    <mergeCell ref="M178:O178"/>
    <mergeCell ref="A179:F179"/>
    <mergeCell ref="G179:H179"/>
    <mergeCell ref="I179:J179"/>
    <mergeCell ref="K179:L179"/>
    <mergeCell ref="M179:O179"/>
    <mergeCell ref="A172:F172"/>
    <mergeCell ref="G172:H172"/>
    <mergeCell ref="I172:J172"/>
    <mergeCell ref="K172:L172"/>
    <mergeCell ref="M172:O172"/>
    <mergeCell ref="A173:F173"/>
    <mergeCell ref="G173:H173"/>
    <mergeCell ref="I173:J173"/>
    <mergeCell ref="K173:L173"/>
    <mergeCell ref="M173:O173"/>
    <mergeCell ref="C174:D174"/>
    <mergeCell ref="E174:F174"/>
    <mergeCell ref="G174:H174"/>
    <mergeCell ref="I174:J174"/>
    <mergeCell ref="K174:L174"/>
    <mergeCell ref="M174:O174"/>
    <mergeCell ref="A175:F175"/>
    <mergeCell ref="G175:H175"/>
    <mergeCell ref="I175:J175"/>
    <mergeCell ref="K175:L175"/>
    <mergeCell ref="M175:O175"/>
    <mergeCell ref="A168:F168"/>
    <mergeCell ref="G168:H168"/>
    <mergeCell ref="I168:J168"/>
    <mergeCell ref="K168:L168"/>
    <mergeCell ref="M168:O168"/>
    <mergeCell ref="A169:F169"/>
    <mergeCell ref="G169:H169"/>
    <mergeCell ref="I169:J169"/>
    <mergeCell ref="K169:L169"/>
    <mergeCell ref="M169:O169"/>
    <mergeCell ref="C170:D170"/>
    <mergeCell ref="E170:F170"/>
    <mergeCell ref="G170:H170"/>
    <mergeCell ref="I170:J170"/>
    <mergeCell ref="K170:L170"/>
    <mergeCell ref="M170:O170"/>
    <mergeCell ref="A171:F171"/>
    <mergeCell ref="G171:H171"/>
    <mergeCell ref="I171:J171"/>
    <mergeCell ref="K171:L171"/>
    <mergeCell ref="M171:O171"/>
    <mergeCell ref="A164:F164"/>
    <mergeCell ref="G164:H164"/>
    <mergeCell ref="I164:J164"/>
    <mergeCell ref="K164:L164"/>
    <mergeCell ref="M164:O164"/>
    <mergeCell ref="A165:F165"/>
    <mergeCell ref="G165:H165"/>
    <mergeCell ref="I165:J165"/>
    <mergeCell ref="K165:L165"/>
    <mergeCell ref="M165:O165"/>
    <mergeCell ref="C166:D166"/>
    <mergeCell ref="E166:F166"/>
    <mergeCell ref="G166:H166"/>
    <mergeCell ref="I166:J166"/>
    <mergeCell ref="K166:L166"/>
    <mergeCell ref="M166:O166"/>
    <mergeCell ref="A167:F167"/>
    <mergeCell ref="G167:H167"/>
    <mergeCell ref="I167:J167"/>
    <mergeCell ref="K167:L167"/>
    <mergeCell ref="M167:O167"/>
    <mergeCell ref="A160:F160"/>
    <mergeCell ref="G160:H160"/>
    <mergeCell ref="I160:J160"/>
    <mergeCell ref="K160:L160"/>
    <mergeCell ref="M160:O160"/>
    <mergeCell ref="A161:F161"/>
    <mergeCell ref="G161:H161"/>
    <mergeCell ref="I161:J161"/>
    <mergeCell ref="K161:L161"/>
    <mergeCell ref="M161:O161"/>
    <mergeCell ref="C162:D162"/>
    <mergeCell ref="E162:F162"/>
    <mergeCell ref="G162:H162"/>
    <mergeCell ref="I162:J162"/>
    <mergeCell ref="K162:L162"/>
    <mergeCell ref="M162:O162"/>
    <mergeCell ref="A163:F163"/>
    <mergeCell ref="G163:H163"/>
    <mergeCell ref="I163:J163"/>
    <mergeCell ref="K163:L163"/>
    <mergeCell ref="M163:O163"/>
    <mergeCell ref="A156:F156"/>
    <mergeCell ref="G156:H156"/>
    <mergeCell ref="I156:J156"/>
    <mergeCell ref="K156:L156"/>
    <mergeCell ref="M156:O156"/>
    <mergeCell ref="A157:F157"/>
    <mergeCell ref="G157:H157"/>
    <mergeCell ref="I157:J157"/>
    <mergeCell ref="K157:L157"/>
    <mergeCell ref="M157:O157"/>
    <mergeCell ref="C158:D158"/>
    <mergeCell ref="E158:F158"/>
    <mergeCell ref="G158:H158"/>
    <mergeCell ref="I158:J158"/>
    <mergeCell ref="K158:L158"/>
    <mergeCell ref="M158:O158"/>
    <mergeCell ref="A159:F159"/>
    <mergeCell ref="G159:H159"/>
    <mergeCell ref="I159:J159"/>
    <mergeCell ref="K159:L159"/>
    <mergeCell ref="M159:O159"/>
    <mergeCell ref="A152:F152"/>
    <mergeCell ref="G152:H152"/>
    <mergeCell ref="I152:J152"/>
    <mergeCell ref="K152:L152"/>
    <mergeCell ref="M152:O152"/>
    <mergeCell ref="A153:F153"/>
    <mergeCell ref="G153:H153"/>
    <mergeCell ref="I153:J153"/>
    <mergeCell ref="K153:L153"/>
    <mergeCell ref="M153:O153"/>
    <mergeCell ref="C154:D154"/>
    <mergeCell ref="E154:F154"/>
    <mergeCell ref="G154:H154"/>
    <mergeCell ref="I154:J154"/>
    <mergeCell ref="K154:L154"/>
    <mergeCell ref="M154:O154"/>
    <mergeCell ref="A155:F155"/>
    <mergeCell ref="G155:H155"/>
    <mergeCell ref="I155:J155"/>
    <mergeCell ref="K155:L155"/>
    <mergeCell ref="M155:O155"/>
    <mergeCell ref="A148:F148"/>
    <mergeCell ref="G148:H148"/>
    <mergeCell ref="I148:J148"/>
    <mergeCell ref="K148:L148"/>
    <mergeCell ref="M148:O148"/>
    <mergeCell ref="A149:F149"/>
    <mergeCell ref="G149:H149"/>
    <mergeCell ref="I149:J149"/>
    <mergeCell ref="K149:L149"/>
    <mergeCell ref="M149:O149"/>
    <mergeCell ref="C150:D150"/>
    <mergeCell ref="E150:F150"/>
    <mergeCell ref="G150:H150"/>
    <mergeCell ref="I150:J150"/>
    <mergeCell ref="K150:L150"/>
    <mergeCell ref="M150:O150"/>
    <mergeCell ref="A151:F151"/>
    <mergeCell ref="G151:H151"/>
    <mergeCell ref="I151:J151"/>
    <mergeCell ref="K151:L151"/>
    <mergeCell ref="M151:O151"/>
    <mergeCell ref="A144:F144"/>
    <mergeCell ref="G144:H144"/>
    <mergeCell ref="I144:J144"/>
    <mergeCell ref="K144:L144"/>
    <mergeCell ref="M144:O144"/>
    <mergeCell ref="A145:F145"/>
    <mergeCell ref="G145:H145"/>
    <mergeCell ref="I145:J145"/>
    <mergeCell ref="K145:L145"/>
    <mergeCell ref="M145:O145"/>
    <mergeCell ref="C146:D146"/>
    <mergeCell ref="E146:F146"/>
    <mergeCell ref="G146:H146"/>
    <mergeCell ref="I146:J146"/>
    <mergeCell ref="K146:L146"/>
    <mergeCell ref="M146:O146"/>
    <mergeCell ref="A147:F147"/>
    <mergeCell ref="G147:H147"/>
    <mergeCell ref="I147:J147"/>
    <mergeCell ref="K147:L147"/>
    <mergeCell ref="M147:O147"/>
    <mergeCell ref="A140:F140"/>
    <mergeCell ref="G140:H140"/>
    <mergeCell ref="I140:J140"/>
    <mergeCell ref="K140:L140"/>
    <mergeCell ref="M140:O140"/>
    <mergeCell ref="A141:F141"/>
    <mergeCell ref="G141:H141"/>
    <mergeCell ref="I141:J141"/>
    <mergeCell ref="K141:L141"/>
    <mergeCell ref="M141:O141"/>
    <mergeCell ref="C142:D142"/>
    <mergeCell ref="E142:F142"/>
    <mergeCell ref="G142:H142"/>
    <mergeCell ref="I142:J142"/>
    <mergeCell ref="K142:L142"/>
    <mergeCell ref="M142:O142"/>
    <mergeCell ref="A143:F143"/>
    <mergeCell ref="G143:H143"/>
    <mergeCell ref="I143:J143"/>
    <mergeCell ref="K143:L143"/>
    <mergeCell ref="M143:O143"/>
    <mergeCell ref="A136:F136"/>
    <mergeCell ref="G136:H136"/>
    <mergeCell ref="I136:J136"/>
    <mergeCell ref="K136:L136"/>
    <mergeCell ref="M136:O136"/>
    <mergeCell ref="A137:F137"/>
    <mergeCell ref="G137:H137"/>
    <mergeCell ref="I137:J137"/>
    <mergeCell ref="K137:L137"/>
    <mergeCell ref="M137:O137"/>
    <mergeCell ref="C138:D138"/>
    <mergeCell ref="E138:F138"/>
    <mergeCell ref="G138:H138"/>
    <mergeCell ref="I138:J138"/>
    <mergeCell ref="K138:L138"/>
    <mergeCell ref="M138:O138"/>
    <mergeCell ref="A139:F139"/>
    <mergeCell ref="G139:H139"/>
    <mergeCell ref="I139:J139"/>
    <mergeCell ref="K139:L139"/>
    <mergeCell ref="M139:O139"/>
    <mergeCell ref="A132:F132"/>
    <mergeCell ref="G132:H132"/>
    <mergeCell ref="I132:J132"/>
    <mergeCell ref="K132:L132"/>
    <mergeCell ref="M132:O132"/>
    <mergeCell ref="A133:F133"/>
    <mergeCell ref="G133:H133"/>
    <mergeCell ref="I133:J133"/>
    <mergeCell ref="K133:L133"/>
    <mergeCell ref="M133:O133"/>
    <mergeCell ref="C134:D134"/>
    <mergeCell ref="E134:F134"/>
    <mergeCell ref="G134:H134"/>
    <mergeCell ref="I134:J134"/>
    <mergeCell ref="K134:L134"/>
    <mergeCell ref="M134:O134"/>
    <mergeCell ref="A135:F135"/>
    <mergeCell ref="G135:H135"/>
    <mergeCell ref="I135:J135"/>
    <mergeCell ref="K135:L135"/>
    <mergeCell ref="M135:O135"/>
    <mergeCell ref="A128:F128"/>
    <mergeCell ref="G128:H128"/>
    <mergeCell ref="I128:J128"/>
    <mergeCell ref="K128:L128"/>
    <mergeCell ref="M128:O128"/>
    <mergeCell ref="A129:F129"/>
    <mergeCell ref="G129:H129"/>
    <mergeCell ref="I129:J129"/>
    <mergeCell ref="K129:L129"/>
    <mergeCell ref="M129:O129"/>
    <mergeCell ref="C130:D130"/>
    <mergeCell ref="E130:F130"/>
    <mergeCell ref="G130:H130"/>
    <mergeCell ref="I130:J130"/>
    <mergeCell ref="K130:L130"/>
    <mergeCell ref="M130:O130"/>
    <mergeCell ref="A131:F131"/>
    <mergeCell ref="G131:H131"/>
    <mergeCell ref="I131:J131"/>
    <mergeCell ref="K131:L131"/>
    <mergeCell ref="M131:O131"/>
    <mergeCell ref="A124:F124"/>
    <mergeCell ref="G124:H124"/>
    <mergeCell ref="I124:J124"/>
    <mergeCell ref="K124:L124"/>
    <mergeCell ref="M124:O124"/>
    <mergeCell ref="A125:F125"/>
    <mergeCell ref="G125:H125"/>
    <mergeCell ref="I125:J125"/>
    <mergeCell ref="K125:L125"/>
    <mergeCell ref="M125:O125"/>
    <mergeCell ref="C126:D126"/>
    <mergeCell ref="E126:F126"/>
    <mergeCell ref="G126:H126"/>
    <mergeCell ref="I126:J126"/>
    <mergeCell ref="K126:L126"/>
    <mergeCell ref="M126:O126"/>
    <mergeCell ref="A127:F127"/>
    <mergeCell ref="G127:H127"/>
    <mergeCell ref="I127:J127"/>
    <mergeCell ref="K127:L127"/>
    <mergeCell ref="M127:O127"/>
    <mergeCell ref="A120:F120"/>
    <mergeCell ref="G120:H120"/>
    <mergeCell ref="I120:J120"/>
    <mergeCell ref="K120:L120"/>
    <mergeCell ref="M120:O120"/>
    <mergeCell ref="A121:F121"/>
    <mergeCell ref="G121:H121"/>
    <mergeCell ref="I121:J121"/>
    <mergeCell ref="K121:L121"/>
    <mergeCell ref="M121:O121"/>
    <mergeCell ref="C122:D122"/>
    <mergeCell ref="E122:F122"/>
    <mergeCell ref="G122:H122"/>
    <mergeCell ref="I122:J122"/>
    <mergeCell ref="K122:L122"/>
    <mergeCell ref="M122:O122"/>
    <mergeCell ref="A123:F123"/>
    <mergeCell ref="G123:H123"/>
    <mergeCell ref="I123:J123"/>
    <mergeCell ref="K123:L123"/>
    <mergeCell ref="M123:O123"/>
    <mergeCell ref="A116:F116"/>
    <mergeCell ref="G116:H116"/>
    <mergeCell ref="I116:J116"/>
    <mergeCell ref="K116:L116"/>
    <mergeCell ref="M116:O116"/>
    <mergeCell ref="A117:F117"/>
    <mergeCell ref="G117:H117"/>
    <mergeCell ref="I117:J117"/>
    <mergeCell ref="K117:L117"/>
    <mergeCell ref="M117:O117"/>
    <mergeCell ref="C118:D118"/>
    <mergeCell ref="E118:F118"/>
    <mergeCell ref="G118:H118"/>
    <mergeCell ref="I118:J118"/>
    <mergeCell ref="K118:L118"/>
    <mergeCell ref="M118:O118"/>
    <mergeCell ref="A119:F119"/>
    <mergeCell ref="G119:H119"/>
    <mergeCell ref="I119:J119"/>
    <mergeCell ref="K119:L119"/>
    <mergeCell ref="M119:O119"/>
    <mergeCell ref="A112:F112"/>
    <mergeCell ref="G112:H112"/>
    <mergeCell ref="I112:J112"/>
    <mergeCell ref="K112:L112"/>
    <mergeCell ref="M112:O112"/>
    <mergeCell ref="A113:F113"/>
    <mergeCell ref="G113:H113"/>
    <mergeCell ref="I113:J113"/>
    <mergeCell ref="K113:L113"/>
    <mergeCell ref="M113:O113"/>
    <mergeCell ref="C114:D114"/>
    <mergeCell ref="E114:F114"/>
    <mergeCell ref="G114:H114"/>
    <mergeCell ref="I114:J114"/>
    <mergeCell ref="K114:L114"/>
    <mergeCell ref="M114:O114"/>
    <mergeCell ref="A115:F115"/>
    <mergeCell ref="G115:H115"/>
    <mergeCell ref="I115:J115"/>
    <mergeCell ref="K115:L115"/>
    <mergeCell ref="M115:O115"/>
    <mergeCell ref="A108:F108"/>
    <mergeCell ref="G108:H108"/>
    <mergeCell ref="I108:J108"/>
    <mergeCell ref="K108:L108"/>
    <mergeCell ref="M108:O108"/>
    <mergeCell ref="A109:F109"/>
    <mergeCell ref="G109:H109"/>
    <mergeCell ref="I109:J109"/>
    <mergeCell ref="K109:L109"/>
    <mergeCell ref="M109:O109"/>
    <mergeCell ref="C110:D110"/>
    <mergeCell ref="E110:F110"/>
    <mergeCell ref="G110:H110"/>
    <mergeCell ref="I110:J110"/>
    <mergeCell ref="K110:L110"/>
    <mergeCell ref="M110:O110"/>
    <mergeCell ref="A111:F111"/>
    <mergeCell ref="G111:H111"/>
    <mergeCell ref="I111:J111"/>
    <mergeCell ref="K111:L111"/>
    <mergeCell ref="M111:O111"/>
    <mergeCell ref="A104:F104"/>
    <mergeCell ref="G104:H104"/>
    <mergeCell ref="I104:J104"/>
    <mergeCell ref="K104:L104"/>
    <mergeCell ref="M104:O104"/>
    <mergeCell ref="A105:F105"/>
    <mergeCell ref="G105:H105"/>
    <mergeCell ref="I105:J105"/>
    <mergeCell ref="K105:L105"/>
    <mergeCell ref="M105:O105"/>
    <mergeCell ref="C106:D106"/>
    <mergeCell ref="E106:F106"/>
    <mergeCell ref="G106:H106"/>
    <mergeCell ref="I106:J106"/>
    <mergeCell ref="K106:L106"/>
    <mergeCell ref="M106:O106"/>
    <mergeCell ref="A107:F107"/>
    <mergeCell ref="G107:H107"/>
    <mergeCell ref="I107:J107"/>
    <mergeCell ref="K107:L107"/>
    <mergeCell ref="M107:O107"/>
    <mergeCell ref="A100:F100"/>
    <mergeCell ref="G100:H100"/>
    <mergeCell ref="I100:J100"/>
    <mergeCell ref="K100:L100"/>
    <mergeCell ref="M100:O100"/>
    <mergeCell ref="A101:F101"/>
    <mergeCell ref="G101:H101"/>
    <mergeCell ref="I101:J101"/>
    <mergeCell ref="K101:L101"/>
    <mergeCell ref="M101:O101"/>
    <mergeCell ref="C102:D102"/>
    <mergeCell ref="E102:F102"/>
    <mergeCell ref="G102:H102"/>
    <mergeCell ref="I102:J102"/>
    <mergeCell ref="K102:L102"/>
    <mergeCell ref="M102:O102"/>
    <mergeCell ref="A103:F103"/>
    <mergeCell ref="G103:H103"/>
    <mergeCell ref="I103:J103"/>
    <mergeCell ref="K103:L103"/>
    <mergeCell ref="M103:O103"/>
    <mergeCell ref="A96:F96"/>
    <mergeCell ref="G96:H96"/>
    <mergeCell ref="I96:J96"/>
    <mergeCell ref="K96:L96"/>
    <mergeCell ref="M96:O96"/>
    <mergeCell ref="A97:F97"/>
    <mergeCell ref="G97:H97"/>
    <mergeCell ref="I97:J97"/>
    <mergeCell ref="K97:L97"/>
    <mergeCell ref="M97:O97"/>
    <mergeCell ref="C98:D98"/>
    <mergeCell ref="E98:F98"/>
    <mergeCell ref="G98:H98"/>
    <mergeCell ref="I98:J98"/>
    <mergeCell ref="K98:L98"/>
    <mergeCell ref="M98:O98"/>
    <mergeCell ref="A99:F99"/>
    <mergeCell ref="G99:H99"/>
    <mergeCell ref="I99:J99"/>
    <mergeCell ref="K99:L99"/>
    <mergeCell ref="M99:O99"/>
    <mergeCell ref="A92:F92"/>
    <mergeCell ref="G92:H92"/>
    <mergeCell ref="I92:J92"/>
    <mergeCell ref="K92:L92"/>
    <mergeCell ref="M92:O92"/>
    <mergeCell ref="A93:F93"/>
    <mergeCell ref="G93:H93"/>
    <mergeCell ref="I93:J93"/>
    <mergeCell ref="K93:L93"/>
    <mergeCell ref="M93:O93"/>
    <mergeCell ref="C94:D94"/>
    <mergeCell ref="E94:F94"/>
    <mergeCell ref="G94:H94"/>
    <mergeCell ref="I94:J94"/>
    <mergeCell ref="K94:L94"/>
    <mergeCell ref="M94:O94"/>
    <mergeCell ref="A95:F95"/>
    <mergeCell ref="G95:H95"/>
    <mergeCell ref="I95:J95"/>
    <mergeCell ref="K95:L95"/>
    <mergeCell ref="M95:O95"/>
    <mergeCell ref="A88:F88"/>
    <mergeCell ref="G88:H88"/>
    <mergeCell ref="I88:J88"/>
    <mergeCell ref="K88:L88"/>
    <mergeCell ref="M88:O88"/>
    <mergeCell ref="A89:F89"/>
    <mergeCell ref="G89:H89"/>
    <mergeCell ref="I89:J89"/>
    <mergeCell ref="K89:L89"/>
    <mergeCell ref="M89:O89"/>
    <mergeCell ref="C90:D90"/>
    <mergeCell ref="E90:F90"/>
    <mergeCell ref="G90:H90"/>
    <mergeCell ref="I90:J90"/>
    <mergeCell ref="K90:L90"/>
    <mergeCell ref="M90:O90"/>
    <mergeCell ref="A91:F91"/>
    <mergeCell ref="G91:H91"/>
    <mergeCell ref="I91:J91"/>
    <mergeCell ref="K91:L91"/>
    <mergeCell ref="M91:O91"/>
    <mergeCell ref="A84:F84"/>
    <mergeCell ref="G84:H84"/>
    <mergeCell ref="I84:J84"/>
    <mergeCell ref="K84:L84"/>
    <mergeCell ref="M84:O84"/>
    <mergeCell ref="A85:F85"/>
    <mergeCell ref="G85:H85"/>
    <mergeCell ref="I85:J85"/>
    <mergeCell ref="K85:L85"/>
    <mergeCell ref="M85:O85"/>
    <mergeCell ref="C86:D86"/>
    <mergeCell ref="E86:F86"/>
    <mergeCell ref="G86:H86"/>
    <mergeCell ref="I86:J86"/>
    <mergeCell ref="K86:L86"/>
    <mergeCell ref="M86:O86"/>
    <mergeCell ref="A87:F87"/>
    <mergeCell ref="G87:H87"/>
    <mergeCell ref="I87:J87"/>
    <mergeCell ref="K87:L87"/>
    <mergeCell ref="M87:O87"/>
    <mergeCell ref="A80:F80"/>
    <mergeCell ref="G80:H80"/>
    <mergeCell ref="I80:J80"/>
    <mergeCell ref="K80:L80"/>
    <mergeCell ref="M80:O80"/>
    <mergeCell ref="A81:F81"/>
    <mergeCell ref="G81:H81"/>
    <mergeCell ref="I81:J81"/>
    <mergeCell ref="K81:L81"/>
    <mergeCell ref="M81:O81"/>
    <mergeCell ref="C82:D82"/>
    <mergeCell ref="E82:F82"/>
    <mergeCell ref="G82:H82"/>
    <mergeCell ref="I82:J82"/>
    <mergeCell ref="K82:L82"/>
    <mergeCell ref="M82:O82"/>
    <mergeCell ref="A83:F83"/>
    <mergeCell ref="G83:H83"/>
    <mergeCell ref="I83:J83"/>
    <mergeCell ref="K83:L83"/>
    <mergeCell ref="M83:O83"/>
    <mergeCell ref="A76:F76"/>
    <mergeCell ref="G76:H76"/>
    <mergeCell ref="I76:J76"/>
    <mergeCell ref="K76:L76"/>
    <mergeCell ref="M76:O76"/>
    <mergeCell ref="A77:F77"/>
    <mergeCell ref="G77:H77"/>
    <mergeCell ref="I77:J77"/>
    <mergeCell ref="K77:L77"/>
    <mergeCell ref="M77:O77"/>
    <mergeCell ref="C78:D78"/>
    <mergeCell ref="E78:F78"/>
    <mergeCell ref="G78:H78"/>
    <mergeCell ref="I78:J78"/>
    <mergeCell ref="K78:L78"/>
    <mergeCell ref="M78:O78"/>
    <mergeCell ref="A79:F79"/>
    <mergeCell ref="G79:H79"/>
    <mergeCell ref="I79:J79"/>
    <mergeCell ref="K79:L79"/>
    <mergeCell ref="M79:O79"/>
    <mergeCell ref="A72:F72"/>
    <mergeCell ref="G72:H72"/>
    <mergeCell ref="I72:J72"/>
    <mergeCell ref="K72:L72"/>
    <mergeCell ref="M72:O72"/>
    <mergeCell ref="A73:F73"/>
    <mergeCell ref="G73:H73"/>
    <mergeCell ref="I73:J73"/>
    <mergeCell ref="K73:L73"/>
    <mergeCell ref="M73:O73"/>
    <mergeCell ref="C74:D74"/>
    <mergeCell ref="E74:F74"/>
    <mergeCell ref="G74:H74"/>
    <mergeCell ref="I74:J74"/>
    <mergeCell ref="K74:L74"/>
    <mergeCell ref="M74:O74"/>
    <mergeCell ref="A75:F75"/>
    <mergeCell ref="G75:H75"/>
    <mergeCell ref="I75:J75"/>
    <mergeCell ref="K75:L75"/>
    <mergeCell ref="M75:O75"/>
    <mergeCell ref="C69:D69"/>
    <mergeCell ref="E69:F69"/>
    <mergeCell ref="G69:H69"/>
    <mergeCell ref="I69:J69"/>
    <mergeCell ref="K69:L69"/>
    <mergeCell ref="M69:O69"/>
    <mergeCell ref="C70:D70"/>
    <mergeCell ref="E70:F70"/>
    <mergeCell ref="G70:H70"/>
    <mergeCell ref="I70:J70"/>
    <mergeCell ref="K70:L70"/>
    <mergeCell ref="M70:O70"/>
    <mergeCell ref="A71:F71"/>
    <mergeCell ref="G71:H71"/>
    <mergeCell ref="I71:J71"/>
    <mergeCell ref="K71:L71"/>
    <mergeCell ref="M71:O71"/>
    <mergeCell ref="A65:F65"/>
    <mergeCell ref="G65:H65"/>
    <mergeCell ref="I65:J65"/>
    <mergeCell ref="K65:L65"/>
    <mergeCell ref="M65:O65"/>
    <mergeCell ref="A66:F66"/>
    <mergeCell ref="G66:H66"/>
    <mergeCell ref="I66:J66"/>
    <mergeCell ref="K66:L66"/>
    <mergeCell ref="M66:O66"/>
    <mergeCell ref="C67:D67"/>
    <mergeCell ref="E67:F67"/>
    <mergeCell ref="G67:H67"/>
    <mergeCell ref="I67:J67"/>
    <mergeCell ref="K67:L67"/>
    <mergeCell ref="M67:O67"/>
    <mergeCell ref="C68:D68"/>
    <mergeCell ref="E68:F68"/>
    <mergeCell ref="G68:H68"/>
    <mergeCell ref="I68:J68"/>
    <mergeCell ref="K68:L68"/>
    <mergeCell ref="M68:O68"/>
    <mergeCell ref="C62:D62"/>
    <mergeCell ref="E62:F62"/>
    <mergeCell ref="G62:H62"/>
    <mergeCell ref="I62:J62"/>
    <mergeCell ref="K62:L62"/>
    <mergeCell ref="M62:O62"/>
    <mergeCell ref="C63:D63"/>
    <mergeCell ref="E63:F63"/>
    <mergeCell ref="G63:H63"/>
    <mergeCell ref="I63:J63"/>
    <mergeCell ref="K63:L63"/>
    <mergeCell ref="M63:O63"/>
    <mergeCell ref="A64:F64"/>
    <mergeCell ref="G64:H64"/>
    <mergeCell ref="I64:J64"/>
    <mergeCell ref="K64:L64"/>
    <mergeCell ref="M64:O64"/>
    <mergeCell ref="A58:F58"/>
    <mergeCell ref="G58:H58"/>
    <mergeCell ref="I58:J58"/>
    <mergeCell ref="K58:L58"/>
    <mergeCell ref="M58:O58"/>
    <mergeCell ref="A59:F59"/>
    <mergeCell ref="G59:H59"/>
    <mergeCell ref="I59:J59"/>
    <mergeCell ref="K59:L59"/>
    <mergeCell ref="M59:O59"/>
    <mergeCell ref="C60:D60"/>
    <mergeCell ref="E60:F60"/>
    <mergeCell ref="G60:H60"/>
    <mergeCell ref="I60:J60"/>
    <mergeCell ref="K60:L60"/>
    <mergeCell ref="M60:O60"/>
    <mergeCell ref="C61:D61"/>
    <mergeCell ref="E61:F61"/>
    <mergeCell ref="G61:H61"/>
    <mergeCell ref="I61:J61"/>
    <mergeCell ref="K61:L61"/>
    <mergeCell ref="M61:O61"/>
    <mergeCell ref="C55:D55"/>
    <mergeCell ref="E55:F55"/>
    <mergeCell ref="G55:H55"/>
    <mergeCell ref="I55:J55"/>
    <mergeCell ref="K55:L55"/>
    <mergeCell ref="M55:O55"/>
    <mergeCell ref="C56:D56"/>
    <mergeCell ref="E56:F56"/>
    <mergeCell ref="G56:H56"/>
    <mergeCell ref="I56:J56"/>
    <mergeCell ref="K56:L56"/>
    <mergeCell ref="M56:O56"/>
    <mergeCell ref="A57:F57"/>
    <mergeCell ref="G57:H57"/>
    <mergeCell ref="I57:J57"/>
    <mergeCell ref="K57:L57"/>
    <mergeCell ref="M57:O57"/>
    <mergeCell ref="C52:D52"/>
    <mergeCell ref="E52:F52"/>
    <mergeCell ref="G52:H52"/>
    <mergeCell ref="I52:J52"/>
    <mergeCell ref="K52:L52"/>
    <mergeCell ref="M52:O52"/>
    <mergeCell ref="C53:D53"/>
    <mergeCell ref="E53:F53"/>
    <mergeCell ref="G53:H53"/>
    <mergeCell ref="I53:J53"/>
    <mergeCell ref="K53:L53"/>
    <mergeCell ref="M53:O53"/>
    <mergeCell ref="C54:D54"/>
    <mergeCell ref="E54:F54"/>
    <mergeCell ref="G54:H54"/>
    <mergeCell ref="I54:J54"/>
    <mergeCell ref="K54:L54"/>
    <mergeCell ref="M54:O54"/>
    <mergeCell ref="A48:F48"/>
    <mergeCell ref="G48:H48"/>
    <mergeCell ref="I48:J48"/>
    <mergeCell ref="K48:L48"/>
    <mergeCell ref="M48:O48"/>
    <mergeCell ref="A49:F49"/>
    <mergeCell ref="G49:H49"/>
    <mergeCell ref="I49:J49"/>
    <mergeCell ref="K49:L49"/>
    <mergeCell ref="M49:O49"/>
    <mergeCell ref="C50:D50"/>
    <mergeCell ref="E50:F50"/>
    <mergeCell ref="G50:H50"/>
    <mergeCell ref="I50:J50"/>
    <mergeCell ref="K50:L50"/>
    <mergeCell ref="M50:O50"/>
    <mergeCell ref="C51:D51"/>
    <mergeCell ref="E51:F51"/>
    <mergeCell ref="G51:H51"/>
    <mergeCell ref="I51:J51"/>
    <mergeCell ref="K51:L51"/>
    <mergeCell ref="M51:O51"/>
    <mergeCell ref="C45:D45"/>
    <mergeCell ref="E45:F45"/>
    <mergeCell ref="G45:H45"/>
    <mergeCell ref="I45:J45"/>
    <mergeCell ref="K45:L45"/>
    <mergeCell ref="M45:O45"/>
    <mergeCell ref="C46:D46"/>
    <mergeCell ref="E46:F46"/>
    <mergeCell ref="G46:H46"/>
    <mergeCell ref="I46:J46"/>
    <mergeCell ref="K46:L46"/>
    <mergeCell ref="M46:O46"/>
    <mergeCell ref="A47:F47"/>
    <mergeCell ref="G47:H47"/>
    <mergeCell ref="I47:J47"/>
    <mergeCell ref="K47:L47"/>
    <mergeCell ref="M47:O47"/>
    <mergeCell ref="A42:F42"/>
    <mergeCell ref="G42:H42"/>
    <mergeCell ref="I42:J42"/>
    <mergeCell ref="K42:L42"/>
    <mergeCell ref="M42:O42"/>
    <mergeCell ref="C43:D43"/>
    <mergeCell ref="E43:F43"/>
    <mergeCell ref="G43:H43"/>
    <mergeCell ref="I43:J43"/>
    <mergeCell ref="K43:L43"/>
    <mergeCell ref="M43:O43"/>
    <mergeCell ref="C44:D44"/>
    <mergeCell ref="E44:F44"/>
    <mergeCell ref="G44:H44"/>
    <mergeCell ref="I44:J44"/>
    <mergeCell ref="K44:L44"/>
    <mergeCell ref="M44:O44"/>
    <mergeCell ref="D38:E38"/>
    <mergeCell ref="F38:G38"/>
    <mergeCell ref="H38:I38"/>
    <mergeCell ref="J38:K38"/>
    <mergeCell ref="L38:M38"/>
    <mergeCell ref="C39:D39"/>
    <mergeCell ref="E39:F39"/>
    <mergeCell ref="G39:H39"/>
    <mergeCell ref="I39:J39"/>
    <mergeCell ref="K39:L39"/>
    <mergeCell ref="M39:O39"/>
    <mergeCell ref="A40:F40"/>
    <mergeCell ref="G40:H40"/>
    <mergeCell ref="I40:J40"/>
    <mergeCell ref="K40:L40"/>
    <mergeCell ref="M40:O40"/>
    <mergeCell ref="A41:F41"/>
    <mergeCell ref="G41:H41"/>
    <mergeCell ref="I41:J41"/>
    <mergeCell ref="K41:L41"/>
    <mergeCell ref="M41:O41"/>
    <mergeCell ref="D34:E34"/>
    <mergeCell ref="F34:G34"/>
    <mergeCell ref="H34:I34"/>
    <mergeCell ref="J34:K34"/>
    <mergeCell ref="L34:M34"/>
    <mergeCell ref="D35:E35"/>
    <mergeCell ref="F35:G35"/>
    <mergeCell ref="H35:I35"/>
    <mergeCell ref="J35:K35"/>
    <mergeCell ref="L35:M35"/>
    <mergeCell ref="D36:E36"/>
    <mergeCell ref="F36:G36"/>
    <mergeCell ref="H36:I36"/>
    <mergeCell ref="J36:K36"/>
    <mergeCell ref="L36:M36"/>
    <mergeCell ref="D37:E37"/>
    <mergeCell ref="F37:G37"/>
    <mergeCell ref="H37:I37"/>
    <mergeCell ref="J37:K37"/>
    <mergeCell ref="L37:M37"/>
    <mergeCell ref="D30:E30"/>
    <mergeCell ref="F30:G30"/>
    <mergeCell ref="H30:I30"/>
    <mergeCell ref="J30:K30"/>
    <mergeCell ref="L30:M30"/>
    <mergeCell ref="D31:E31"/>
    <mergeCell ref="F31:G31"/>
    <mergeCell ref="H31:I31"/>
    <mergeCell ref="J31:K31"/>
    <mergeCell ref="L31:M31"/>
    <mergeCell ref="D32:E32"/>
    <mergeCell ref="F32:G32"/>
    <mergeCell ref="H32:I32"/>
    <mergeCell ref="J32:K32"/>
    <mergeCell ref="L32:M32"/>
    <mergeCell ref="D33:E33"/>
    <mergeCell ref="F33:G33"/>
    <mergeCell ref="H33:I33"/>
    <mergeCell ref="J33:K33"/>
    <mergeCell ref="L33:M33"/>
    <mergeCell ref="D26:E26"/>
    <mergeCell ref="F26:G26"/>
    <mergeCell ref="H26:I26"/>
    <mergeCell ref="J26:K26"/>
    <mergeCell ref="L26:M26"/>
    <mergeCell ref="D27:E27"/>
    <mergeCell ref="F27:G27"/>
    <mergeCell ref="H27:I27"/>
    <mergeCell ref="J27:K27"/>
    <mergeCell ref="L27:M27"/>
    <mergeCell ref="D28:E28"/>
    <mergeCell ref="F28:G28"/>
    <mergeCell ref="H28:I28"/>
    <mergeCell ref="J28:K28"/>
    <mergeCell ref="L28:M28"/>
    <mergeCell ref="D29:E29"/>
    <mergeCell ref="F29:G29"/>
    <mergeCell ref="H29:I29"/>
    <mergeCell ref="J29:K29"/>
    <mergeCell ref="L29:M29"/>
    <mergeCell ref="D22:E22"/>
    <mergeCell ref="F22:G22"/>
    <mergeCell ref="H22:I22"/>
    <mergeCell ref="J22:K22"/>
    <mergeCell ref="L22:M22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D25:E25"/>
    <mergeCell ref="F25:G25"/>
    <mergeCell ref="H25:I25"/>
    <mergeCell ref="J25:K25"/>
    <mergeCell ref="L25:M25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D20:E20"/>
    <mergeCell ref="F20:G20"/>
    <mergeCell ref="H20:I20"/>
    <mergeCell ref="J20:K20"/>
    <mergeCell ref="L20:M20"/>
    <mergeCell ref="D21:E21"/>
    <mergeCell ref="F21:G21"/>
    <mergeCell ref="H21:I21"/>
    <mergeCell ref="J21:K21"/>
    <mergeCell ref="L21:M21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D10:E10"/>
    <mergeCell ref="F10:G10"/>
    <mergeCell ref="H10:I10"/>
    <mergeCell ref="J10:K10"/>
    <mergeCell ref="L10:M10"/>
    <mergeCell ref="D11:E11"/>
    <mergeCell ref="F11:G11"/>
    <mergeCell ref="H11:I11"/>
    <mergeCell ref="J11:K11"/>
    <mergeCell ref="L11:M11"/>
    <mergeCell ref="D12:E12"/>
    <mergeCell ref="F12:G12"/>
    <mergeCell ref="H12:I12"/>
    <mergeCell ref="J12:K12"/>
    <mergeCell ref="L12:M12"/>
    <mergeCell ref="D13:E13"/>
    <mergeCell ref="F13:G13"/>
    <mergeCell ref="H13:I13"/>
    <mergeCell ref="J13:K13"/>
    <mergeCell ref="L13:M13"/>
    <mergeCell ref="D6:E6"/>
    <mergeCell ref="F6:G6"/>
    <mergeCell ref="H6:I6"/>
    <mergeCell ref="J6:K6"/>
    <mergeCell ref="L6:M6"/>
    <mergeCell ref="D7:E7"/>
    <mergeCell ref="F7:G7"/>
    <mergeCell ref="H7:I7"/>
    <mergeCell ref="J7:K7"/>
    <mergeCell ref="L7:M7"/>
    <mergeCell ref="D8:E8"/>
    <mergeCell ref="F8:G8"/>
    <mergeCell ref="H8:I8"/>
    <mergeCell ref="J8:K8"/>
    <mergeCell ref="L8:M8"/>
    <mergeCell ref="D9:E9"/>
    <mergeCell ref="F9:G9"/>
    <mergeCell ref="H9:I9"/>
    <mergeCell ref="J9:K9"/>
    <mergeCell ref="L9:M9"/>
    <mergeCell ref="A1:N1"/>
    <mergeCell ref="A2:N2"/>
    <mergeCell ref="D3:E3"/>
    <mergeCell ref="F3:G3"/>
    <mergeCell ref="H3:I3"/>
    <mergeCell ref="J3:K3"/>
    <mergeCell ref="L3:M3"/>
    <mergeCell ref="D4:E4"/>
    <mergeCell ref="F4:G4"/>
    <mergeCell ref="H4:I4"/>
    <mergeCell ref="J4:K4"/>
    <mergeCell ref="L4:M4"/>
    <mergeCell ref="D5:E5"/>
    <mergeCell ref="F5:G5"/>
    <mergeCell ref="H5:I5"/>
    <mergeCell ref="J5:K5"/>
    <mergeCell ref="L5:M5"/>
  </mergeCells>
  <hyperlinks>
    <hyperlink ref="A1" r:id="rId1" display="mailto:info@btiikr.ru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3"/>
  <sheetViews>
    <sheetView topLeftCell="A1285" workbookViewId="0">
      <selection activeCell="M1303" sqref="M1303"/>
    </sheetView>
  </sheetViews>
  <sheetFormatPr defaultRowHeight="12.75" x14ac:dyDescent="0.2"/>
  <cols>
    <col min="1" max="1" width="10.5" customWidth="1"/>
    <col min="2" max="2" width="8.5" customWidth="1"/>
    <col min="3" max="3" width="9.33203125" customWidth="1"/>
    <col min="4" max="4" width="10.6640625" customWidth="1"/>
    <col min="5" max="5" width="10.83203125" customWidth="1"/>
    <col min="6" max="6" width="12" customWidth="1"/>
    <col min="7" max="7" width="10.6640625" customWidth="1"/>
    <col min="8" max="8" width="15.33203125" customWidth="1"/>
    <col min="9" max="9" width="11.5" customWidth="1"/>
    <col min="10" max="10" width="13.1640625" customWidth="1"/>
    <col min="11" max="11" width="2.83203125" customWidth="1"/>
  </cols>
  <sheetData>
    <row r="1" spans="1:11" ht="15" customHeight="1" x14ac:dyDescent="0.2">
      <c r="A1" s="129" t="s">
        <v>125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11.45" customHeight="1" x14ac:dyDescent="0.2">
      <c r="A2" s="130" t="s">
        <v>126</v>
      </c>
      <c r="B2" s="132" t="s">
        <v>127</v>
      </c>
      <c r="C2" s="134" t="s">
        <v>128</v>
      </c>
      <c r="D2" s="136" t="s">
        <v>129</v>
      </c>
      <c r="E2" s="138" t="s">
        <v>130</v>
      </c>
      <c r="F2" s="140" t="s">
        <v>131</v>
      </c>
      <c r="G2" s="141"/>
      <c r="H2" s="142" t="s">
        <v>132</v>
      </c>
      <c r="I2" s="144" t="s">
        <v>133</v>
      </c>
      <c r="J2" s="132" t="s">
        <v>134</v>
      </c>
    </row>
    <row r="3" spans="1:11" ht="54.75" customHeight="1" x14ac:dyDescent="0.2">
      <c r="A3" s="131"/>
      <c r="B3" s="133"/>
      <c r="C3" s="135"/>
      <c r="D3" s="137"/>
      <c r="E3" s="139"/>
      <c r="F3" s="32" t="s">
        <v>135</v>
      </c>
      <c r="G3" s="33" t="s">
        <v>136</v>
      </c>
      <c r="H3" s="143"/>
      <c r="I3" s="145"/>
      <c r="J3" s="133"/>
    </row>
    <row r="4" spans="1:11" ht="12.75" customHeight="1" x14ac:dyDescent="0.2">
      <c r="A4" s="13">
        <v>2</v>
      </c>
      <c r="B4" s="13">
        <v>1</v>
      </c>
      <c r="C4" s="13">
        <v>1</v>
      </c>
      <c r="D4" s="14" t="s">
        <v>137</v>
      </c>
      <c r="E4" s="15">
        <v>8.6999999999999993</v>
      </c>
      <c r="F4" s="12"/>
      <c r="G4" s="15">
        <v>8.6999999999999993</v>
      </c>
      <c r="H4" s="12"/>
      <c r="I4" s="17">
        <v>2.7</v>
      </c>
      <c r="J4" s="12"/>
    </row>
    <row r="5" spans="1:11" ht="12.75" customHeight="1" x14ac:dyDescent="0.2">
      <c r="A5" s="12"/>
      <c r="B5" s="12"/>
      <c r="C5" s="13">
        <v>2</v>
      </c>
      <c r="D5" s="14" t="s">
        <v>138</v>
      </c>
      <c r="E5" s="15">
        <v>3.2</v>
      </c>
      <c r="F5" s="12"/>
      <c r="G5" s="15">
        <v>3.2</v>
      </c>
      <c r="H5" s="12"/>
      <c r="I5" s="17">
        <v>2.7</v>
      </c>
      <c r="J5" s="12"/>
    </row>
    <row r="6" spans="1:11" ht="12.75" customHeight="1" x14ac:dyDescent="0.2">
      <c r="A6" s="12"/>
      <c r="B6" s="12"/>
      <c r="C6" s="13">
        <v>3</v>
      </c>
      <c r="D6" s="14" t="s">
        <v>33</v>
      </c>
      <c r="E6" s="15">
        <v>1.6</v>
      </c>
      <c r="F6" s="12"/>
      <c r="G6" s="15">
        <v>1.6</v>
      </c>
      <c r="H6" s="12"/>
      <c r="I6" s="17">
        <v>2.7</v>
      </c>
      <c r="J6" s="12"/>
    </row>
    <row r="7" spans="1:11" ht="12.75" customHeight="1" x14ac:dyDescent="0.2">
      <c r="A7" s="12"/>
      <c r="B7" s="12"/>
      <c r="C7" s="13">
        <v>4</v>
      </c>
      <c r="D7" s="14" t="s">
        <v>139</v>
      </c>
      <c r="E7" s="15">
        <v>15.8</v>
      </c>
      <c r="F7" s="15">
        <v>15.8</v>
      </c>
      <c r="G7" s="12"/>
      <c r="H7" s="12"/>
      <c r="I7" s="17">
        <v>2.7</v>
      </c>
      <c r="J7" s="12"/>
    </row>
    <row r="8" spans="1:11" ht="12.75" customHeight="1" x14ac:dyDescent="0.2">
      <c r="A8" s="12"/>
      <c r="B8" s="12"/>
      <c r="C8" s="13">
        <v>5</v>
      </c>
      <c r="D8" s="14" t="s">
        <v>139</v>
      </c>
      <c r="E8" s="15">
        <v>12.9</v>
      </c>
      <c r="F8" s="15">
        <v>12.9</v>
      </c>
      <c r="G8" s="12"/>
      <c r="H8" s="12"/>
      <c r="I8" s="17">
        <v>2.7</v>
      </c>
      <c r="J8" s="12"/>
    </row>
    <row r="9" spans="1:11" ht="40.5" customHeight="1" x14ac:dyDescent="0.2">
      <c r="A9" s="23"/>
      <c r="B9" s="23"/>
      <c r="C9" s="24">
        <v>6</v>
      </c>
      <c r="D9" s="25" t="s">
        <v>140</v>
      </c>
      <c r="E9" s="26">
        <v>22.5</v>
      </c>
      <c r="F9" s="23"/>
      <c r="G9" s="26">
        <v>22.5</v>
      </c>
      <c r="H9" s="26">
        <v>2.4</v>
      </c>
      <c r="I9" s="27">
        <v>2.7</v>
      </c>
      <c r="J9" s="23" t="s">
        <v>141</v>
      </c>
    </row>
    <row r="10" spans="1:11" ht="12.75" customHeight="1" x14ac:dyDescent="0.2">
      <c r="A10" s="146" t="s">
        <v>34</v>
      </c>
      <c r="B10" s="147"/>
      <c r="C10" s="147"/>
      <c r="D10" s="148"/>
      <c r="E10" s="15">
        <v>64.7</v>
      </c>
      <c r="F10" s="15">
        <v>28.7</v>
      </c>
      <c r="G10" s="15">
        <v>36</v>
      </c>
      <c r="H10" s="15">
        <v>2.4</v>
      </c>
      <c r="I10" s="12"/>
      <c r="J10" s="12"/>
    </row>
    <row r="11" spans="1:11" ht="11.45" customHeight="1" x14ac:dyDescent="0.2">
      <c r="A11" s="95"/>
      <c r="B11" s="99"/>
      <c r="C11" s="99"/>
      <c r="D11" s="96"/>
      <c r="E11" s="12"/>
      <c r="F11" s="12"/>
      <c r="G11" s="12"/>
      <c r="H11" s="12"/>
      <c r="I11" s="12"/>
      <c r="J11" s="12"/>
    </row>
    <row r="12" spans="1:11" ht="11.45" customHeight="1" x14ac:dyDescent="0.2">
      <c r="A12" s="95"/>
      <c r="B12" s="99"/>
      <c r="C12" s="99"/>
      <c r="D12" s="96"/>
      <c r="E12" s="12"/>
      <c r="F12" s="12"/>
      <c r="G12" s="12"/>
      <c r="H12" s="12"/>
      <c r="I12" s="12"/>
      <c r="J12" s="12"/>
    </row>
    <row r="13" spans="1:11" ht="12.75" customHeight="1" x14ac:dyDescent="0.2">
      <c r="A13" s="13">
        <v>2</v>
      </c>
      <c r="B13" s="13">
        <v>2</v>
      </c>
      <c r="C13" s="13">
        <v>1</v>
      </c>
      <c r="D13" s="14" t="s">
        <v>137</v>
      </c>
      <c r="E13" s="15">
        <v>8.5</v>
      </c>
      <c r="F13" s="12"/>
      <c r="G13" s="15">
        <v>8.5</v>
      </c>
      <c r="H13" s="12"/>
      <c r="I13" s="17">
        <v>2.7</v>
      </c>
      <c r="J13" s="12"/>
    </row>
    <row r="14" spans="1:11" ht="40.5" customHeight="1" x14ac:dyDescent="0.2">
      <c r="A14" s="23"/>
      <c r="B14" s="23"/>
      <c r="C14" s="24">
        <v>2</v>
      </c>
      <c r="D14" s="25" t="s">
        <v>139</v>
      </c>
      <c r="E14" s="26">
        <v>14.6</v>
      </c>
      <c r="F14" s="26">
        <v>14.6</v>
      </c>
      <c r="G14" s="23"/>
      <c r="H14" s="26">
        <v>2.6</v>
      </c>
      <c r="I14" s="27">
        <v>2.7</v>
      </c>
      <c r="J14" s="23" t="s">
        <v>142</v>
      </c>
    </row>
    <row r="15" spans="1:11" ht="12.75" customHeight="1" x14ac:dyDescent="0.2">
      <c r="A15" s="12"/>
      <c r="B15" s="12"/>
      <c r="C15" s="13">
        <v>3</v>
      </c>
      <c r="D15" s="14" t="s">
        <v>139</v>
      </c>
      <c r="E15" s="15">
        <v>16.899999999999999</v>
      </c>
      <c r="F15" s="15">
        <v>16.899999999999999</v>
      </c>
      <c r="G15" s="12"/>
      <c r="H15" s="12"/>
      <c r="I15" s="17">
        <v>2.7</v>
      </c>
      <c r="J15" s="12"/>
    </row>
    <row r="16" spans="1:11" ht="12.75" customHeight="1" x14ac:dyDescent="0.2">
      <c r="A16" s="12"/>
      <c r="B16" s="12"/>
      <c r="C16" s="13">
        <v>4</v>
      </c>
      <c r="D16" s="14" t="s">
        <v>140</v>
      </c>
      <c r="E16" s="15">
        <v>9.6</v>
      </c>
      <c r="F16" s="12"/>
      <c r="G16" s="15">
        <v>9.6</v>
      </c>
      <c r="H16" s="12"/>
      <c r="I16" s="17">
        <v>2.7</v>
      </c>
      <c r="J16" s="12"/>
    </row>
    <row r="17" spans="1:10" ht="12.75" customHeight="1" x14ac:dyDescent="0.2">
      <c r="A17" s="12"/>
      <c r="B17" s="12"/>
      <c r="C17" s="13">
        <v>5</v>
      </c>
      <c r="D17" s="14" t="s">
        <v>33</v>
      </c>
      <c r="E17" s="15">
        <v>1.8</v>
      </c>
      <c r="F17" s="12"/>
      <c r="G17" s="15">
        <v>1.8</v>
      </c>
      <c r="H17" s="12"/>
      <c r="I17" s="17">
        <v>2.7</v>
      </c>
      <c r="J17" s="12"/>
    </row>
    <row r="18" spans="1:10" ht="12.75" customHeight="1" x14ac:dyDescent="0.2">
      <c r="A18" s="12"/>
      <c r="B18" s="12"/>
      <c r="C18" s="13">
        <v>6</v>
      </c>
      <c r="D18" s="14" t="s">
        <v>138</v>
      </c>
      <c r="E18" s="15">
        <v>3.5</v>
      </c>
      <c r="F18" s="12"/>
      <c r="G18" s="15">
        <v>3.5</v>
      </c>
      <c r="H18" s="12"/>
      <c r="I18" s="17">
        <v>2.7</v>
      </c>
      <c r="J18" s="12"/>
    </row>
    <row r="19" spans="1:10" ht="12.75" customHeight="1" x14ac:dyDescent="0.2">
      <c r="A19" s="146" t="s">
        <v>34</v>
      </c>
      <c r="B19" s="147"/>
      <c r="C19" s="147"/>
      <c r="D19" s="148"/>
      <c r="E19" s="15">
        <v>54.9</v>
      </c>
      <c r="F19" s="15">
        <v>31.5</v>
      </c>
      <c r="G19" s="15">
        <v>23.4</v>
      </c>
      <c r="H19" s="15">
        <v>2.6</v>
      </c>
      <c r="I19" s="12"/>
      <c r="J19" s="12"/>
    </row>
    <row r="20" spans="1:10" ht="11.45" customHeight="1" x14ac:dyDescent="0.2">
      <c r="A20" s="95"/>
      <c r="B20" s="99"/>
      <c r="C20" s="99"/>
      <c r="D20" s="96"/>
      <c r="E20" s="12"/>
      <c r="F20" s="12"/>
      <c r="G20" s="12"/>
      <c r="H20" s="12"/>
      <c r="I20" s="12"/>
      <c r="J20" s="12"/>
    </row>
    <row r="21" spans="1:10" ht="11.45" customHeight="1" x14ac:dyDescent="0.2">
      <c r="A21" s="95"/>
      <c r="B21" s="99"/>
      <c r="C21" s="99"/>
      <c r="D21" s="96"/>
      <c r="E21" s="12"/>
      <c r="F21" s="12"/>
      <c r="G21" s="12"/>
      <c r="H21" s="12"/>
      <c r="I21" s="12"/>
      <c r="J21" s="12"/>
    </row>
    <row r="22" spans="1:10" ht="12.75" customHeight="1" x14ac:dyDescent="0.2">
      <c r="A22" s="13">
        <v>2</v>
      </c>
      <c r="B22" s="13">
        <v>3</v>
      </c>
      <c r="C22" s="13">
        <v>1</v>
      </c>
      <c r="D22" s="14" t="s">
        <v>137</v>
      </c>
      <c r="E22" s="15">
        <v>9</v>
      </c>
      <c r="F22" s="12"/>
      <c r="G22" s="15">
        <v>9</v>
      </c>
      <c r="H22" s="12"/>
      <c r="I22" s="17">
        <v>2.7</v>
      </c>
      <c r="J22" s="12"/>
    </row>
    <row r="23" spans="1:10" ht="12.75" customHeight="1" x14ac:dyDescent="0.2">
      <c r="A23" s="16"/>
      <c r="B23" s="12"/>
      <c r="C23" s="13">
        <v>2</v>
      </c>
      <c r="D23" s="14" t="s">
        <v>138</v>
      </c>
      <c r="E23" s="15">
        <v>3.4</v>
      </c>
      <c r="F23" s="12"/>
      <c r="G23" s="15">
        <v>3.4</v>
      </c>
      <c r="H23" s="12"/>
      <c r="I23" s="17">
        <v>2.7</v>
      </c>
      <c r="J23" s="12"/>
    </row>
    <row r="24" spans="1:10" ht="12.75" customHeight="1" x14ac:dyDescent="0.2">
      <c r="A24" s="12"/>
      <c r="B24" s="12"/>
      <c r="C24" s="13">
        <v>3</v>
      </c>
      <c r="D24" s="14" t="s">
        <v>33</v>
      </c>
      <c r="E24" s="15">
        <v>1.8</v>
      </c>
      <c r="F24" s="12"/>
      <c r="G24" s="15">
        <v>1.8</v>
      </c>
      <c r="H24" s="12"/>
      <c r="I24" s="17">
        <v>2.7</v>
      </c>
      <c r="J24" s="12"/>
    </row>
    <row r="25" spans="1:10" ht="12.75" customHeight="1" x14ac:dyDescent="0.2">
      <c r="A25" s="12"/>
      <c r="B25" s="12"/>
      <c r="C25" s="13">
        <v>4</v>
      </c>
      <c r="D25" s="14" t="s">
        <v>140</v>
      </c>
      <c r="E25" s="15">
        <v>9.6999999999999993</v>
      </c>
      <c r="F25" s="12"/>
      <c r="G25" s="15">
        <v>9.6999999999999993</v>
      </c>
      <c r="H25" s="12"/>
      <c r="I25" s="17">
        <v>2.7</v>
      </c>
      <c r="J25" s="12"/>
    </row>
    <row r="26" spans="1:10" ht="12.75" customHeight="1" x14ac:dyDescent="0.2">
      <c r="A26" s="12"/>
      <c r="B26" s="12"/>
      <c r="C26" s="13">
        <v>5</v>
      </c>
      <c r="D26" s="14" t="s">
        <v>139</v>
      </c>
      <c r="E26" s="15">
        <v>17.399999999999999</v>
      </c>
      <c r="F26" s="15">
        <v>17.399999999999999</v>
      </c>
      <c r="G26" s="12"/>
      <c r="H26" s="12"/>
      <c r="I26" s="17">
        <v>2.7</v>
      </c>
      <c r="J26" s="12"/>
    </row>
    <row r="27" spans="1:10" ht="54.75" customHeight="1" x14ac:dyDescent="0.2">
      <c r="A27" s="23"/>
      <c r="B27" s="23"/>
      <c r="C27" s="24">
        <v>6</v>
      </c>
      <c r="D27" s="25" t="s">
        <v>139</v>
      </c>
      <c r="E27" s="26">
        <v>14.5</v>
      </c>
      <c r="F27" s="26">
        <v>14.5</v>
      </c>
      <c r="G27" s="23"/>
      <c r="H27" s="36" t="s">
        <v>143</v>
      </c>
      <c r="I27" s="27">
        <v>2.7</v>
      </c>
      <c r="J27" s="23" t="s">
        <v>144</v>
      </c>
    </row>
    <row r="28" spans="1:10" ht="12.75" customHeight="1" x14ac:dyDescent="0.2">
      <c r="A28" s="146" t="s">
        <v>34</v>
      </c>
      <c r="B28" s="147"/>
      <c r="C28" s="147"/>
      <c r="D28" s="148"/>
      <c r="E28" s="15">
        <v>55.8</v>
      </c>
      <c r="F28" s="15">
        <v>31.9</v>
      </c>
      <c r="G28" s="15">
        <v>23.9</v>
      </c>
      <c r="H28" s="15">
        <v>15.6</v>
      </c>
      <c r="I28" s="12"/>
      <c r="J28" s="12"/>
    </row>
    <row r="29" spans="1:10" ht="11.45" customHeight="1" x14ac:dyDescent="0.2">
      <c r="A29" s="95"/>
      <c r="B29" s="99"/>
      <c r="C29" s="99"/>
      <c r="D29" s="96"/>
      <c r="E29" s="12"/>
      <c r="F29" s="12"/>
      <c r="G29" s="12"/>
      <c r="H29" s="12"/>
      <c r="I29" s="12"/>
      <c r="J29" s="12"/>
    </row>
    <row r="30" spans="1:10" ht="11.45" customHeight="1" x14ac:dyDescent="0.2">
      <c r="A30" s="95"/>
      <c r="B30" s="99"/>
      <c r="C30" s="99"/>
      <c r="D30" s="96"/>
      <c r="E30" s="12"/>
      <c r="F30" s="12"/>
      <c r="G30" s="12"/>
      <c r="H30" s="12"/>
      <c r="I30" s="12"/>
      <c r="J30" s="12"/>
    </row>
    <row r="31" spans="1:10" ht="12.75" customHeight="1" x14ac:dyDescent="0.2">
      <c r="A31" s="13">
        <v>2</v>
      </c>
      <c r="B31" s="13">
        <v>4</v>
      </c>
      <c r="C31" s="13">
        <v>1</v>
      </c>
      <c r="D31" s="14" t="s">
        <v>137</v>
      </c>
      <c r="E31" s="15">
        <v>4.4000000000000004</v>
      </c>
      <c r="F31" s="12"/>
      <c r="G31" s="15">
        <v>4.4000000000000004</v>
      </c>
      <c r="H31" s="12"/>
      <c r="I31" s="17">
        <v>2.7</v>
      </c>
      <c r="J31" s="12"/>
    </row>
    <row r="32" spans="1:10" ht="12.75" customHeight="1" x14ac:dyDescent="0.2">
      <c r="A32" s="12"/>
      <c r="B32" s="12"/>
      <c r="C32" s="13">
        <v>2</v>
      </c>
      <c r="D32" s="14" t="s">
        <v>139</v>
      </c>
      <c r="E32" s="15">
        <v>22.3</v>
      </c>
      <c r="F32" s="15">
        <v>22.3</v>
      </c>
      <c r="G32" s="12"/>
      <c r="H32" s="12"/>
      <c r="I32" s="17">
        <v>2.7</v>
      </c>
      <c r="J32" s="12"/>
    </row>
    <row r="33" spans="1:10" ht="54.75" customHeight="1" x14ac:dyDescent="0.2">
      <c r="A33" s="23"/>
      <c r="B33" s="23"/>
      <c r="C33" s="24">
        <v>3</v>
      </c>
      <c r="D33" s="25" t="s">
        <v>140</v>
      </c>
      <c r="E33" s="26">
        <v>10.6</v>
      </c>
      <c r="F33" s="23"/>
      <c r="G33" s="26">
        <v>10.6</v>
      </c>
      <c r="H33" s="36" t="s">
        <v>145</v>
      </c>
      <c r="I33" s="27">
        <v>2.7</v>
      </c>
      <c r="J33" s="23" t="s">
        <v>144</v>
      </c>
    </row>
    <row r="34" spans="1:10" ht="12.75" customHeight="1" x14ac:dyDescent="0.2">
      <c r="A34" s="12"/>
      <c r="B34" s="12"/>
      <c r="C34" s="13">
        <v>4</v>
      </c>
      <c r="D34" s="14" t="s">
        <v>33</v>
      </c>
      <c r="E34" s="15">
        <v>1.7</v>
      </c>
      <c r="F34" s="12"/>
      <c r="G34" s="15">
        <v>1.7</v>
      </c>
      <c r="H34" s="12"/>
      <c r="I34" s="17">
        <v>2.7</v>
      </c>
      <c r="J34" s="12"/>
    </row>
    <row r="35" spans="1:10" ht="12.75" customHeight="1" x14ac:dyDescent="0.2">
      <c r="A35" s="12"/>
      <c r="B35" s="12"/>
      <c r="C35" s="13">
        <v>5</v>
      </c>
      <c r="D35" s="14" t="s">
        <v>138</v>
      </c>
      <c r="E35" s="15">
        <v>3.2</v>
      </c>
      <c r="F35" s="12"/>
      <c r="G35" s="15">
        <v>3.2</v>
      </c>
      <c r="H35" s="12"/>
      <c r="I35" s="17">
        <v>2.7</v>
      </c>
      <c r="J35" s="12"/>
    </row>
    <row r="36" spans="1:10" ht="12.75" customHeight="1" x14ac:dyDescent="0.2">
      <c r="A36" s="146" t="s">
        <v>34</v>
      </c>
      <c r="B36" s="147"/>
      <c r="C36" s="147"/>
      <c r="D36" s="148"/>
      <c r="E36" s="15">
        <v>42.2</v>
      </c>
      <c r="F36" s="15">
        <v>22.3</v>
      </c>
      <c r="G36" s="15">
        <v>19.899999999999999</v>
      </c>
      <c r="H36" s="15">
        <v>12.7</v>
      </c>
      <c r="I36" s="12"/>
      <c r="J36" s="12"/>
    </row>
    <row r="37" spans="1:10" ht="11.45" customHeight="1" x14ac:dyDescent="0.2">
      <c r="A37" s="95"/>
      <c r="B37" s="99"/>
      <c r="C37" s="99"/>
      <c r="D37" s="96"/>
      <c r="E37" s="12"/>
      <c r="F37" s="12"/>
      <c r="G37" s="12"/>
      <c r="H37" s="12"/>
      <c r="I37" s="12"/>
      <c r="J37" s="12"/>
    </row>
    <row r="38" spans="1:10" ht="11.45" customHeight="1" x14ac:dyDescent="0.2">
      <c r="A38" s="95"/>
      <c r="B38" s="99"/>
      <c r="C38" s="99"/>
      <c r="D38" s="96"/>
      <c r="E38" s="12"/>
      <c r="F38" s="12"/>
      <c r="G38" s="12"/>
      <c r="H38" s="12"/>
      <c r="I38" s="12"/>
      <c r="J38" s="12"/>
    </row>
    <row r="39" spans="1:10" ht="12.75" customHeight="1" x14ac:dyDescent="0.2">
      <c r="A39" s="13">
        <v>2</v>
      </c>
      <c r="B39" s="13">
        <v>5</v>
      </c>
      <c r="C39" s="13">
        <v>1</v>
      </c>
      <c r="D39" s="14" t="s">
        <v>137</v>
      </c>
      <c r="E39" s="15">
        <v>9.3000000000000007</v>
      </c>
      <c r="F39" s="12"/>
      <c r="G39" s="15">
        <v>9.3000000000000007</v>
      </c>
      <c r="H39" s="12"/>
      <c r="I39" s="17">
        <v>2.7</v>
      </c>
      <c r="J39" s="12"/>
    </row>
    <row r="40" spans="1:10" ht="12.75" customHeight="1" x14ac:dyDescent="0.2">
      <c r="A40" s="12"/>
      <c r="B40" s="12"/>
      <c r="C40" s="13">
        <v>2</v>
      </c>
      <c r="D40" s="14" t="s">
        <v>138</v>
      </c>
      <c r="E40" s="15">
        <v>3.2</v>
      </c>
      <c r="F40" s="12"/>
      <c r="G40" s="15">
        <v>3.2</v>
      </c>
      <c r="H40" s="12"/>
      <c r="I40" s="17">
        <v>2.7</v>
      </c>
      <c r="J40" s="12"/>
    </row>
    <row r="41" spans="1:10" ht="12.75" customHeight="1" x14ac:dyDescent="0.2">
      <c r="A41" s="12"/>
      <c r="B41" s="12"/>
      <c r="C41" s="13">
        <v>3</v>
      </c>
      <c r="D41" s="14" t="s">
        <v>33</v>
      </c>
      <c r="E41" s="15">
        <v>1.7</v>
      </c>
      <c r="F41" s="12"/>
      <c r="G41" s="15">
        <v>1.7</v>
      </c>
      <c r="H41" s="12"/>
      <c r="I41" s="17">
        <v>2.7</v>
      </c>
      <c r="J41" s="12"/>
    </row>
    <row r="42" spans="1:10" ht="54.75" customHeight="1" x14ac:dyDescent="0.2">
      <c r="A42" s="23"/>
      <c r="B42" s="23"/>
      <c r="C42" s="24">
        <v>4</v>
      </c>
      <c r="D42" s="25" t="s">
        <v>140</v>
      </c>
      <c r="E42" s="26">
        <v>10.6</v>
      </c>
      <c r="F42" s="23"/>
      <c r="G42" s="26">
        <v>10.6</v>
      </c>
      <c r="H42" s="37" t="s">
        <v>146</v>
      </c>
      <c r="I42" s="27">
        <v>2.7</v>
      </c>
      <c r="J42" s="23" t="s">
        <v>144</v>
      </c>
    </row>
    <row r="43" spans="1:10" ht="12.75" customHeight="1" x14ac:dyDescent="0.2">
      <c r="A43" s="12"/>
      <c r="B43" s="12"/>
      <c r="C43" s="13">
        <v>5</v>
      </c>
      <c r="D43" s="14" t="s">
        <v>139</v>
      </c>
      <c r="E43" s="15">
        <v>14.3</v>
      </c>
      <c r="F43" s="15">
        <v>14.3</v>
      </c>
      <c r="G43" s="12"/>
      <c r="H43" s="12"/>
      <c r="I43" s="17">
        <v>2.7</v>
      </c>
      <c r="J43" s="12"/>
    </row>
    <row r="44" spans="1:10" ht="12.75" customHeight="1" x14ac:dyDescent="0.2">
      <c r="A44" s="12"/>
      <c r="B44" s="12"/>
      <c r="C44" s="13">
        <v>6</v>
      </c>
      <c r="D44" s="14" t="s">
        <v>139</v>
      </c>
      <c r="E44" s="15">
        <v>19.899999999999999</v>
      </c>
      <c r="F44" s="15">
        <v>19.899999999999999</v>
      </c>
      <c r="G44" s="12"/>
      <c r="H44" s="12"/>
      <c r="I44" s="17">
        <v>2.7</v>
      </c>
      <c r="J44" s="12"/>
    </row>
    <row r="45" spans="1:10" ht="12.75" customHeight="1" x14ac:dyDescent="0.2">
      <c r="A45" s="146" t="s">
        <v>34</v>
      </c>
      <c r="B45" s="147"/>
      <c r="C45" s="147"/>
      <c r="D45" s="148"/>
      <c r="E45" s="15">
        <v>59</v>
      </c>
      <c r="F45" s="15">
        <v>34.200000000000003</v>
      </c>
      <c r="G45" s="15">
        <v>24.8</v>
      </c>
      <c r="H45" s="15">
        <v>17.5</v>
      </c>
      <c r="I45" s="12"/>
      <c r="J45" s="12"/>
    </row>
    <row r="46" spans="1:10" ht="11.45" customHeight="1" x14ac:dyDescent="0.2">
      <c r="A46" s="95"/>
      <c r="B46" s="99"/>
      <c r="C46" s="99"/>
      <c r="D46" s="96"/>
      <c r="E46" s="12"/>
      <c r="F46" s="12"/>
      <c r="G46" s="12"/>
      <c r="H46" s="12"/>
      <c r="I46" s="12"/>
      <c r="J46" s="12"/>
    </row>
    <row r="47" spans="1:10" ht="11.45" customHeight="1" x14ac:dyDescent="0.2">
      <c r="A47" s="95"/>
      <c r="B47" s="99"/>
      <c r="C47" s="99"/>
      <c r="D47" s="96"/>
      <c r="E47" s="12"/>
      <c r="F47" s="12"/>
      <c r="G47" s="12"/>
      <c r="H47" s="12"/>
      <c r="I47" s="12"/>
      <c r="J47" s="12"/>
    </row>
    <row r="48" spans="1:10" ht="12.75" customHeight="1" x14ac:dyDescent="0.2">
      <c r="A48" s="13">
        <v>2</v>
      </c>
      <c r="B48" s="13">
        <v>6</v>
      </c>
      <c r="C48" s="13">
        <v>1</v>
      </c>
      <c r="D48" s="38" t="s">
        <v>137</v>
      </c>
      <c r="E48" s="15">
        <v>15.8</v>
      </c>
      <c r="F48" s="12"/>
      <c r="G48" s="15">
        <v>15.8</v>
      </c>
      <c r="H48" s="12"/>
      <c r="I48" s="17">
        <v>2.7</v>
      </c>
      <c r="J48" s="12"/>
    </row>
    <row r="49" spans="1:10" ht="54.75" customHeight="1" x14ac:dyDescent="0.2">
      <c r="A49" s="23"/>
      <c r="B49" s="23"/>
      <c r="C49" s="24">
        <v>2</v>
      </c>
      <c r="D49" s="25" t="s">
        <v>139</v>
      </c>
      <c r="E49" s="26">
        <v>15.5</v>
      </c>
      <c r="F49" s="26">
        <v>15.5</v>
      </c>
      <c r="G49" s="23"/>
      <c r="H49" s="37" t="s">
        <v>147</v>
      </c>
      <c r="I49" s="27">
        <v>2.7</v>
      </c>
      <c r="J49" s="23" t="s">
        <v>144</v>
      </c>
    </row>
    <row r="50" spans="1:10" ht="12.75" customHeight="1" x14ac:dyDescent="0.2">
      <c r="A50" s="12"/>
      <c r="B50" s="12"/>
      <c r="C50" s="13">
        <v>3</v>
      </c>
      <c r="D50" s="14" t="s">
        <v>138</v>
      </c>
      <c r="E50" s="15">
        <v>5.6</v>
      </c>
      <c r="F50" s="12"/>
      <c r="G50" s="15">
        <v>5.6</v>
      </c>
      <c r="H50" s="12"/>
      <c r="I50" s="17">
        <v>2.7</v>
      </c>
      <c r="J50" s="12"/>
    </row>
    <row r="51" spans="1:10" ht="12.75" customHeight="1" x14ac:dyDescent="0.2">
      <c r="A51" s="12"/>
      <c r="B51" s="12"/>
      <c r="C51" s="13">
        <v>4</v>
      </c>
      <c r="D51" s="14" t="s">
        <v>139</v>
      </c>
      <c r="E51" s="15">
        <v>18.399999999999999</v>
      </c>
      <c r="F51" s="15">
        <v>18.399999999999999</v>
      </c>
      <c r="G51" s="12"/>
      <c r="H51" s="12"/>
      <c r="I51" s="17">
        <v>2.7</v>
      </c>
      <c r="J51" s="12"/>
    </row>
    <row r="52" spans="1:10" ht="40.5" customHeight="1" x14ac:dyDescent="0.2">
      <c r="A52" s="23"/>
      <c r="B52" s="23"/>
      <c r="C52" s="24">
        <v>5</v>
      </c>
      <c r="D52" s="25" t="s">
        <v>140</v>
      </c>
      <c r="E52" s="26">
        <v>13.1</v>
      </c>
      <c r="F52" s="23"/>
      <c r="G52" s="26">
        <v>13.1</v>
      </c>
      <c r="H52" s="26">
        <v>2.6</v>
      </c>
      <c r="I52" s="27">
        <v>2.7</v>
      </c>
      <c r="J52" s="23" t="s">
        <v>142</v>
      </c>
    </row>
    <row r="53" spans="1:10" ht="12.75" customHeight="1" x14ac:dyDescent="0.2">
      <c r="A53" s="12"/>
      <c r="B53" s="12"/>
      <c r="C53" s="13">
        <v>6</v>
      </c>
      <c r="D53" s="14" t="s">
        <v>33</v>
      </c>
      <c r="E53" s="15">
        <v>2.6</v>
      </c>
      <c r="F53" s="12"/>
      <c r="G53" s="15">
        <v>2.6</v>
      </c>
      <c r="H53" s="12"/>
      <c r="I53" s="17">
        <v>2.7</v>
      </c>
      <c r="J53" s="12"/>
    </row>
    <row r="54" spans="1:10" ht="12.75" customHeight="1" x14ac:dyDescent="0.2">
      <c r="A54" s="146" t="s">
        <v>34</v>
      </c>
      <c r="B54" s="147"/>
      <c r="C54" s="147"/>
      <c r="D54" s="148"/>
      <c r="E54" s="15">
        <v>71</v>
      </c>
      <c r="F54" s="15">
        <v>33.9</v>
      </c>
      <c r="G54" s="15">
        <v>37.1</v>
      </c>
      <c r="H54" s="15">
        <v>11.8</v>
      </c>
      <c r="I54" s="12"/>
      <c r="J54" s="12"/>
    </row>
    <row r="55" spans="1:10" ht="11.45" customHeight="1" x14ac:dyDescent="0.2">
      <c r="A55" s="95"/>
      <c r="B55" s="99"/>
      <c r="C55" s="99"/>
      <c r="D55" s="96"/>
      <c r="E55" s="12"/>
      <c r="F55" s="12"/>
      <c r="G55" s="12"/>
      <c r="H55" s="12"/>
      <c r="I55" s="12"/>
      <c r="J55" s="12"/>
    </row>
    <row r="56" spans="1:10" ht="11.45" customHeight="1" x14ac:dyDescent="0.2">
      <c r="A56" s="95"/>
      <c r="B56" s="99"/>
      <c r="C56" s="99"/>
      <c r="D56" s="96"/>
      <c r="E56" s="12"/>
      <c r="F56" s="12"/>
      <c r="G56" s="12"/>
      <c r="H56" s="12"/>
      <c r="I56" s="12"/>
      <c r="J56" s="12"/>
    </row>
    <row r="57" spans="1:10" ht="12.75" customHeight="1" x14ac:dyDescent="0.2">
      <c r="A57" s="13">
        <v>2</v>
      </c>
      <c r="B57" s="13">
        <v>7</v>
      </c>
      <c r="C57" s="13">
        <v>1</v>
      </c>
      <c r="D57" s="14" t="s">
        <v>137</v>
      </c>
      <c r="E57" s="15">
        <v>11.1</v>
      </c>
      <c r="F57" s="12"/>
      <c r="G57" s="15">
        <v>11.1</v>
      </c>
      <c r="H57" s="12"/>
      <c r="I57" s="17">
        <v>2.7</v>
      </c>
      <c r="J57" s="12"/>
    </row>
    <row r="58" spans="1:10" ht="12.75" customHeight="1" x14ac:dyDescent="0.2">
      <c r="A58" s="12"/>
      <c r="B58" s="12"/>
      <c r="C58" s="13">
        <v>2</v>
      </c>
      <c r="D58" s="14" t="s">
        <v>138</v>
      </c>
      <c r="E58" s="15">
        <v>3.1</v>
      </c>
      <c r="F58" s="12"/>
      <c r="G58" s="15">
        <v>3.1</v>
      </c>
      <c r="H58" s="12"/>
      <c r="I58" s="17">
        <v>2.7</v>
      </c>
      <c r="J58" s="12"/>
    </row>
    <row r="59" spans="1:10" ht="12.75" customHeight="1" x14ac:dyDescent="0.2">
      <c r="A59" s="12"/>
      <c r="B59" s="12"/>
      <c r="C59" s="13">
        <v>3</v>
      </c>
      <c r="D59" s="14" t="s">
        <v>33</v>
      </c>
      <c r="E59" s="15">
        <v>1.7</v>
      </c>
      <c r="F59" s="12"/>
      <c r="G59" s="15">
        <v>1.7</v>
      </c>
      <c r="H59" s="12"/>
      <c r="I59" s="17">
        <v>2.7</v>
      </c>
      <c r="J59" s="12"/>
    </row>
    <row r="60" spans="1:10" ht="40.5" customHeight="1" x14ac:dyDescent="0.2">
      <c r="A60" s="23"/>
      <c r="B60" s="23"/>
      <c r="C60" s="24">
        <v>4</v>
      </c>
      <c r="D60" s="25" t="s">
        <v>140</v>
      </c>
      <c r="E60" s="26">
        <v>10.3</v>
      </c>
      <c r="F60" s="23"/>
      <c r="G60" s="26">
        <v>10.3</v>
      </c>
      <c r="H60" s="26">
        <v>2.6</v>
      </c>
      <c r="I60" s="27">
        <v>2.7</v>
      </c>
      <c r="J60" s="23" t="s">
        <v>142</v>
      </c>
    </row>
    <row r="61" spans="1:10" ht="12.75" customHeight="1" x14ac:dyDescent="0.2">
      <c r="A61" s="12"/>
      <c r="B61" s="12"/>
      <c r="C61" s="13">
        <v>5</v>
      </c>
      <c r="D61" s="14" t="s">
        <v>139</v>
      </c>
      <c r="E61" s="15">
        <v>16.100000000000001</v>
      </c>
      <c r="F61" s="15">
        <v>16.100000000000001</v>
      </c>
      <c r="G61" s="12"/>
      <c r="H61" s="12"/>
      <c r="I61" s="17">
        <v>2.7</v>
      </c>
      <c r="J61" s="12"/>
    </row>
    <row r="62" spans="1:10" ht="12.75" customHeight="1" x14ac:dyDescent="0.2">
      <c r="A62" s="12"/>
      <c r="B62" s="12"/>
      <c r="C62" s="13">
        <v>6</v>
      </c>
      <c r="D62" s="14" t="s">
        <v>139</v>
      </c>
      <c r="E62" s="15">
        <v>12.9</v>
      </c>
      <c r="F62" s="15">
        <v>12.9</v>
      </c>
      <c r="G62" s="12"/>
      <c r="H62" s="12"/>
      <c r="I62" s="17">
        <v>2.7</v>
      </c>
      <c r="J62" s="12"/>
    </row>
    <row r="63" spans="1:10" ht="12.75" customHeight="1" x14ac:dyDescent="0.2">
      <c r="A63" s="12"/>
      <c r="B63" s="12"/>
      <c r="C63" s="13">
        <v>7</v>
      </c>
      <c r="D63" s="14" t="s">
        <v>148</v>
      </c>
      <c r="E63" s="15">
        <v>3.4</v>
      </c>
      <c r="F63" s="12"/>
      <c r="G63" s="15">
        <v>3.4</v>
      </c>
      <c r="H63" s="12"/>
      <c r="I63" s="17">
        <v>2.7</v>
      </c>
      <c r="J63" s="12"/>
    </row>
    <row r="64" spans="1:10" ht="12.75" customHeight="1" x14ac:dyDescent="0.2">
      <c r="A64" s="146" t="s">
        <v>34</v>
      </c>
      <c r="B64" s="147"/>
      <c r="C64" s="147"/>
      <c r="D64" s="148"/>
      <c r="E64" s="15">
        <v>58.6</v>
      </c>
      <c r="F64" s="15">
        <v>29</v>
      </c>
      <c r="G64" s="15">
        <v>29.6</v>
      </c>
      <c r="H64" s="15">
        <v>2.6</v>
      </c>
      <c r="I64" s="12"/>
      <c r="J64" s="12"/>
    </row>
    <row r="65" spans="1:10" ht="11.45" customHeight="1" x14ac:dyDescent="0.2">
      <c r="A65" s="95"/>
      <c r="B65" s="99"/>
      <c r="C65" s="99"/>
      <c r="D65" s="96"/>
      <c r="E65" s="12"/>
      <c r="F65" s="12"/>
      <c r="G65" s="12"/>
      <c r="H65" s="12"/>
      <c r="I65" s="12"/>
      <c r="J65" s="12"/>
    </row>
    <row r="66" spans="1:10" ht="11.45" customHeight="1" x14ac:dyDescent="0.2">
      <c r="A66" s="95"/>
      <c r="B66" s="99"/>
      <c r="C66" s="99"/>
      <c r="D66" s="96"/>
      <c r="E66" s="12"/>
      <c r="F66" s="12"/>
      <c r="G66" s="12"/>
      <c r="H66" s="12"/>
      <c r="I66" s="12"/>
      <c r="J66" s="12"/>
    </row>
    <row r="67" spans="1:10" ht="12.75" customHeight="1" x14ac:dyDescent="0.2">
      <c r="A67" s="13">
        <v>3</v>
      </c>
      <c r="B67" s="13">
        <v>8</v>
      </c>
      <c r="C67" s="13">
        <v>1</v>
      </c>
      <c r="D67" s="14" t="s">
        <v>137</v>
      </c>
      <c r="E67" s="15">
        <v>8.9</v>
      </c>
      <c r="F67" s="12"/>
      <c r="G67" s="15">
        <v>8.9</v>
      </c>
      <c r="H67" s="12"/>
      <c r="I67" s="17">
        <v>2.7</v>
      </c>
      <c r="J67" s="12"/>
    </row>
    <row r="68" spans="1:10" ht="12.75" customHeight="1" x14ac:dyDescent="0.2">
      <c r="A68" s="12"/>
      <c r="B68" s="12"/>
      <c r="C68" s="13">
        <v>2</v>
      </c>
      <c r="D68" s="14" t="s">
        <v>138</v>
      </c>
      <c r="E68" s="15">
        <v>3.2</v>
      </c>
      <c r="F68" s="12"/>
      <c r="G68" s="15">
        <v>3.2</v>
      </c>
      <c r="H68" s="12"/>
      <c r="I68" s="17">
        <v>2.7</v>
      </c>
      <c r="J68" s="12"/>
    </row>
    <row r="69" spans="1:10" ht="12.75" customHeight="1" x14ac:dyDescent="0.2">
      <c r="A69" s="12"/>
      <c r="B69" s="12"/>
      <c r="C69" s="13">
        <v>3</v>
      </c>
      <c r="D69" s="14" t="s">
        <v>33</v>
      </c>
      <c r="E69" s="15">
        <v>1.2</v>
      </c>
      <c r="F69" s="12"/>
      <c r="G69" s="15">
        <v>1.2</v>
      </c>
      <c r="H69" s="12"/>
      <c r="I69" s="17">
        <v>2.7</v>
      </c>
      <c r="J69" s="12"/>
    </row>
    <row r="70" spans="1:10" ht="12.75" customHeight="1" x14ac:dyDescent="0.2">
      <c r="A70" s="12"/>
      <c r="B70" s="12"/>
      <c r="C70" s="13">
        <v>4</v>
      </c>
      <c r="D70" s="14" t="s">
        <v>139</v>
      </c>
      <c r="E70" s="15">
        <v>15.8</v>
      </c>
      <c r="F70" s="15">
        <v>15.8</v>
      </c>
      <c r="G70" s="12"/>
      <c r="H70" s="12"/>
      <c r="I70" s="17">
        <v>2.7</v>
      </c>
      <c r="J70" s="12"/>
    </row>
    <row r="71" spans="1:10" ht="12.75" customHeight="1" x14ac:dyDescent="0.2">
      <c r="A71" s="12"/>
      <c r="B71" s="12"/>
      <c r="C71" s="13">
        <v>5</v>
      </c>
      <c r="D71" s="14" t="s">
        <v>139</v>
      </c>
      <c r="E71" s="15">
        <v>12.9</v>
      </c>
      <c r="F71" s="15">
        <v>12.9</v>
      </c>
      <c r="G71" s="12"/>
      <c r="H71" s="12"/>
      <c r="I71" s="17">
        <v>2.7</v>
      </c>
      <c r="J71" s="12"/>
    </row>
    <row r="72" spans="1:10" ht="40.5" customHeight="1" x14ac:dyDescent="0.2">
      <c r="A72" s="23"/>
      <c r="B72" s="23"/>
      <c r="C72" s="24">
        <v>6</v>
      </c>
      <c r="D72" s="25" t="s">
        <v>140</v>
      </c>
      <c r="E72" s="26">
        <v>22.1</v>
      </c>
      <c r="F72" s="23"/>
      <c r="G72" s="26">
        <v>22.1</v>
      </c>
      <c r="H72" s="26">
        <v>2.4</v>
      </c>
      <c r="I72" s="27">
        <v>2.7</v>
      </c>
      <c r="J72" s="23" t="s">
        <v>141</v>
      </c>
    </row>
    <row r="73" spans="1:10" ht="12.75" customHeight="1" x14ac:dyDescent="0.2">
      <c r="A73" s="146" t="s">
        <v>34</v>
      </c>
      <c r="B73" s="147"/>
      <c r="C73" s="147"/>
      <c r="D73" s="148"/>
      <c r="E73" s="15">
        <v>64.099999999999994</v>
      </c>
      <c r="F73" s="15">
        <v>28.7</v>
      </c>
      <c r="G73" s="15">
        <v>35.4</v>
      </c>
      <c r="H73" s="15">
        <v>2.4</v>
      </c>
      <c r="I73" s="12"/>
      <c r="J73" s="12"/>
    </row>
    <row r="74" spans="1:10" ht="11.45" customHeight="1" x14ac:dyDescent="0.2">
      <c r="A74" s="95"/>
      <c r="B74" s="99"/>
      <c r="C74" s="99"/>
      <c r="D74" s="96"/>
      <c r="E74" s="12"/>
      <c r="F74" s="12"/>
      <c r="G74" s="12"/>
      <c r="H74" s="12"/>
      <c r="I74" s="12"/>
      <c r="J74" s="12"/>
    </row>
    <row r="75" spans="1:10" ht="11.45" customHeight="1" x14ac:dyDescent="0.2">
      <c r="A75" s="95"/>
      <c r="B75" s="99"/>
      <c r="C75" s="99"/>
      <c r="D75" s="96"/>
      <c r="E75" s="12"/>
      <c r="F75" s="12"/>
      <c r="G75" s="12"/>
      <c r="H75" s="12"/>
      <c r="I75" s="12"/>
      <c r="J75" s="12"/>
    </row>
    <row r="76" spans="1:10" ht="12.75" customHeight="1" x14ac:dyDescent="0.2">
      <c r="A76" s="13">
        <v>3</v>
      </c>
      <c r="B76" s="13">
        <v>9</v>
      </c>
      <c r="C76" s="13">
        <v>1</v>
      </c>
      <c r="D76" s="14" t="s">
        <v>137</v>
      </c>
      <c r="E76" s="15">
        <v>8.3000000000000007</v>
      </c>
      <c r="F76" s="12"/>
      <c r="G76" s="15">
        <v>8.3000000000000007</v>
      </c>
      <c r="H76" s="12"/>
      <c r="I76" s="17">
        <v>2.7</v>
      </c>
      <c r="J76" s="12"/>
    </row>
    <row r="77" spans="1:10" ht="40.5" customHeight="1" x14ac:dyDescent="0.2">
      <c r="A77" s="23"/>
      <c r="B77" s="23"/>
      <c r="C77" s="24">
        <v>2</v>
      </c>
      <c r="D77" s="25" t="s">
        <v>139</v>
      </c>
      <c r="E77" s="26">
        <v>14.5</v>
      </c>
      <c r="F77" s="26">
        <v>14.5</v>
      </c>
      <c r="G77" s="23"/>
      <c r="H77" s="26">
        <v>2.6</v>
      </c>
      <c r="I77" s="27">
        <v>2.7</v>
      </c>
      <c r="J77" s="23" t="s">
        <v>142</v>
      </c>
    </row>
    <row r="78" spans="1:10" ht="12.75" customHeight="1" x14ac:dyDescent="0.2">
      <c r="A78" s="12"/>
      <c r="B78" s="12"/>
      <c r="C78" s="13">
        <v>3</v>
      </c>
      <c r="D78" s="14" t="s">
        <v>139</v>
      </c>
      <c r="E78" s="15">
        <v>16.899999999999999</v>
      </c>
      <c r="F78" s="15">
        <v>16.899999999999999</v>
      </c>
      <c r="G78" s="12"/>
      <c r="H78" s="12"/>
      <c r="I78" s="17">
        <v>2.7</v>
      </c>
      <c r="J78" s="12"/>
    </row>
    <row r="79" spans="1:10" ht="12.75" customHeight="1" x14ac:dyDescent="0.2">
      <c r="A79" s="12"/>
      <c r="B79" s="12"/>
      <c r="C79" s="13">
        <v>4</v>
      </c>
      <c r="D79" s="14" t="s">
        <v>140</v>
      </c>
      <c r="E79" s="15">
        <v>9.6</v>
      </c>
      <c r="F79" s="12"/>
      <c r="G79" s="15">
        <v>9.6</v>
      </c>
      <c r="H79" s="12"/>
      <c r="I79" s="17">
        <v>2.7</v>
      </c>
      <c r="J79" s="12"/>
    </row>
    <row r="80" spans="1:10" ht="12.75" customHeight="1" x14ac:dyDescent="0.2">
      <c r="A80" s="12"/>
      <c r="B80" s="12"/>
      <c r="C80" s="13">
        <v>5</v>
      </c>
      <c r="D80" s="14" t="s">
        <v>33</v>
      </c>
      <c r="E80" s="15">
        <v>1.4</v>
      </c>
      <c r="F80" s="12"/>
      <c r="G80" s="15">
        <v>1.4</v>
      </c>
      <c r="H80" s="12"/>
      <c r="I80" s="17">
        <v>2.7</v>
      </c>
      <c r="J80" s="12"/>
    </row>
    <row r="81" spans="1:10" ht="12.75" customHeight="1" x14ac:dyDescent="0.2">
      <c r="A81" s="12"/>
      <c r="B81" s="12"/>
      <c r="C81" s="13">
        <v>6</v>
      </c>
      <c r="D81" s="14" t="s">
        <v>138</v>
      </c>
      <c r="E81" s="15">
        <v>3.5</v>
      </c>
      <c r="F81" s="12"/>
      <c r="G81" s="15">
        <v>3.5</v>
      </c>
      <c r="H81" s="12"/>
      <c r="I81" s="17">
        <v>2.7</v>
      </c>
      <c r="J81" s="12"/>
    </row>
    <row r="82" spans="1:10" ht="12.75" customHeight="1" x14ac:dyDescent="0.2">
      <c r="A82" s="146" t="s">
        <v>34</v>
      </c>
      <c r="B82" s="147"/>
      <c r="C82" s="147"/>
      <c r="D82" s="148"/>
      <c r="E82" s="15">
        <v>54.2</v>
      </c>
      <c r="F82" s="15">
        <v>31.4</v>
      </c>
      <c r="G82" s="15">
        <v>22.8</v>
      </c>
      <c r="H82" s="15">
        <v>2.6</v>
      </c>
      <c r="I82" s="12"/>
      <c r="J82" s="12"/>
    </row>
    <row r="83" spans="1:10" ht="11.45" customHeight="1" x14ac:dyDescent="0.2">
      <c r="A83" s="95"/>
      <c r="B83" s="99"/>
      <c r="C83" s="99"/>
      <c r="D83" s="96"/>
      <c r="E83" s="12"/>
      <c r="F83" s="12"/>
      <c r="G83" s="12"/>
      <c r="H83" s="12"/>
      <c r="I83" s="12"/>
      <c r="J83" s="12"/>
    </row>
    <row r="84" spans="1:10" ht="11.45" customHeight="1" x14ac:dyDescent="0.2">
      <c r="A84" s="95"/>
      <c r="B84" s="99"/>
      <c r="C84" s="99"/>
      <c r="D84" s="96"/>
      <c r="E84" s="12"/>
      <c r="F84" s="12"/>
      <c r="G84" s="12"/>
      <c r="H84" s="12"/>
      <c r="I84" s="12"/>
      <c r="J84" s="12"/>
    </row>
    <row r="85" spans="1:10" ht="12.75" customHeight="1" x14ac:dyDescent="0.2">
      <c r="A85" s="13">
        <v>3</v>
      </c>
      <c r="B85" s="13">
        <v>10</v>
      </c>
      <c r="C85" s="13">
        <v>1</v>
      </c>
      <c r="D85" s="14" t="s">
        <v>137</v>
      </c>
      <c r="E85" s="15">
        <v>9</v>
      </c>
      <c r="F85" s="12"/>
      <c r="G85" s="15">
        <v>9</v>
      </c>
      <c r="H85" s="12"/>
      <c r="I85" s="17">
        <v>2.7</v>
      </c>
      <c r="J85" s="12"/>
    </row>
    <row r="86" spans="1:10" ht="12.75" customHeight="1" x14ac:dyDescent="0.2">
      <c r="A86" s="12"/>
      <c r="B86" s="12"/>
      <c r="C86" s="13">
        <v>2</v>
      </c>
      <c r="D86" s="14" t="s">
        <v>138</v>
      </c>
      <c r="E86" s="15">
        <v>3.5</v>
      </c>
      <c r="F86" s="12"/>
      <c r="G86" s="15">
        <v>3.5</v>
      </c>
      <c r="H86" s="12"/>
      <c r="I86" s="17">
        <v>2.7</v>
      </c>
      <c r="J86" s="12"/>
    </row>
    <row r="87" spans="1:10" ht="12.75" customHeight="1" x14ac:dyDescent="0.2">
      <c r="A87" s="12"/>
      <c r="B87" s="12"/>
      <c r="C87" s="13">
        <v>3</v>
      </c>
      <c r="D87" s="14" t="s">
        <v>33</v>
      </c>
      <c r="E87" s="15">
        <v>1.4</v>
      </c>
      <c r="F87" s="12"/>
      <c r="G87" s="15">
        <v>1.4</v>
      </c>
      <c r="H87" s="12"/>
      <c r="I87" s="17">
        <v>2.7</v>
      </c>
      <c r="J87" s="12"/>
    </row>
    <row r="88" spans="1:10" ht="12.75" customHeight="1" x14ac:dyDescent="0.2">
      <c r="A88" s="12"/>
      <c r="B88" s="12"/>
      <c r="C88" s="13">
        <v>4</v>
      </c>
      <c r="D88" s="14" t="s">
        <v>140</v>
      </c>
      <c r="E88" s="15">
        <v>9.8000000000000007</v>
      </c>
      <c r="F88" s="12"/>
      <c r="G88" s="15">
        <v>9.8000000000000007</v>
      </c>
      <c r="H88" s="12"/>
      <c r="I88" s="17">
        <v>2.7</v>
      </c>
      <c r="J88" s="12"/>
    </row>
    <row r="89" spans="1:10" ht="12.75" customHeight="1" x14ac:dyDescent="0.2">
      <c r="A89" s="12"/>
      <c r="B89" s="12"/>
      <c r="C89" s="13">
        <v>5</v>
      </c>
      <c r="D89" s="14" t="s">
        <v>139</v>
      </c>
      <c r="E89" s="15">
        <v>17.5</v>
      </c>
      <c r="F89" s="15">
        <v>17.5</v>
      </c>
      <c r="G89" s="12"/>
      <c r="H89" s="12"/>
      <c r="I89" s="17">
        <v>2.7</v>
      </c>
      <c r="J89" s="12"/>
    </row>
    <row r="90" spans="1:10" ht="40.5" customHeight="1" x14ac:dyDescent="0.2">
      <c r="A90" s="23"/>
      <c r="B90" s="23"/>
      <c r="C90" s="24">
        <v>6</v>
      </c>
      <c r="D90" s="25" t="s">
        <v>139</v>
      </c>
      <c r="E90" s="26">
        <v>14.7</v>
      </c>
      <c r="F90" s="26">
        <v>14.7</v>
      </c>
      <c r="G90" s="23"/>
      <c r="H90" s="26">
        <v>2.4</v>
      </c>
      <c r="I90" s="27">
        <v>2.7</v>
      </c>
      <c r="J90" s="23" t="s">
        <v>142</v>
      </c>
    </row>
    <row r="91" spans="1:10" ht="12.75" customHeight="1" x14ac:dyDescent="0.2">
      <c r="A91" s="146" t="s">
        <v>34</v>
      </c>
      <c r="B91" s="147"/>
      <c r="C91" s="147"/>
      <c r="D91" s="148"/>
      <c r="E91" s="15">
        <v>55.9</v>
      </c>
      <c r="F91" s="15">
        <v>32.200000000000003</v>
      </c>
      <c r="G91" s="15">
        <v>23.7</v>
      </c>
      <c r="H91" s="15">
        <v>2.4</v>
      </c>
      <c r="I91" s="12"/>
      <c r="J91" s="12"/>
    </row>
    <row r="92" spans="1:10" ht="11.45" customHeight="1" x14ac:dyDescent="0.2">
      <c r="A92" s="95"/>
      <c r="B92" s="99"/>
      <c r="C92" s="99"/>
      <c r="D92" s="96"/>
      <c r="E92" s="12"/>
      <c r="F92" s="12"/>
      <c r="G92" s="12"/>
      <c r="H92" s="12"/>
      <c r="I92" s="12"/>
      <c r="J92" s="12"/>
    </row>
    <row r="93" spans="1:10" ht="11.45" customHeight="1" x14ac:dyDescent="0.2">
      <c r="A93" s="95"/>
      <c r="B93" s="99"/>
      <c r="C93" s="99"/>
      <c r="D93" s="96"/>
      <c r="E93" s="12"/>
      <c r="F93" s="12"/>
      <c r="G93" s="12"/>
      <c r="H93" s="12"/>
      <c r="I93" s="12"/>
      <c r="J93" s="12"/>
    </row>
    <row r="94" spans="1:10" ht="12.75" customHeight="1" x14ac:dyDescent="0.2">
      <c r="A94" s="13">
        <v>3</v>
      </c>
      <c r="B94" s="13">
        <v>11</v>
      </c>
      <c r="C94" s="13">
        <v>1</v>
      </c>
      <c r="D94" s="14" t="s">
        <v>137</v>
      </c>
      <c r="E94" s="15">
        <v>4.4000000000000004</v>
      </c>
      <c r="F94" s="12"/>
      <c r="G94" s="15">
        <v>4.4000000000000004</v>
      </c>
      <c r="H94" s="12"/>
      <c r="I94" s="17">
        <v>2.7</v>
      </c>
      <c r="J94" s="12"/>
    </row>
    <row r="95" spans="1:10" ht="12.75" customHeight="1" x14ac:dyDescent="0.2">
      <c r="A95" s="12"/>
      <c r="B95" s="12"/>
      <c r="C95" s="13">
        <v>2</v>
      </c>
      <c r="D95" s="14" t="s">
        <v>139</v>
      </c>
      <c r="E95" s="15">
        <v>22.4</v>
      </c>
      <c r="F95" s="15">
        <v>22.4</v>
      </c>
      <c r="G95" s="12"/>
      <c r="H95" s="12"/>
      <c r="I95" s="17">
        <v>2.7</v>
      </c>
      <c r="J95" s="12"/>
    </row>
    <row r="96" spans="1:10" ht="40.5" customHeight="1" x14ac:dyDescent="0.2">
      <c r="A96" s="23"/>
      <c r="B96" s="23"/>
      <c r="C96" s="24">
        <v>3</v>
      </c>
      <c r="D96" s="25" t="s">
        <v>140</v>
      </c>
      <c r="E96" s="26">
        <v>10.6</v>
      </c>
      <c r="F96" s="23"/>
      <c r="G96" s="26">
        <v>10.6</v>
      </c>
      <c r="H96" s="26">
        <v>2.6</v>
      </c>
      <c r="I96" s="27">
        <v>2.7</v>
      </c>
      <c r="J96" s="23" t="s">
        <v>142</v>
      </c>
    </row>
    <row r="97" spans="1:10" ht="12.75" customHeight="1" x14ac:dyDescent="0.2">
      <c r="A97" s="12"/>
      <c r="B97" s="12"/>
      <c r="C97" s="13">
        <v>4</v>
      </c>
      <c r="D97" s="14" t="s">
        <v>33</v>
      </c>
      <c r="E97" s="15">
        <v>1.3</v>
      </c>
      <c r="F97" s="12"/>
      <c r="G97" s="15">
        <v>1.3</v>
      </c>
      <c r="H97" s="12"/>
      <c r="I97" s="17">
        <v>2.7</v>
      </c>
      <c r="J97" s="12"/>
    </row>
    <row r="98" spans="1:10" ht="12.75" customHeight="1" x14ac:dyDescent="0.2">
      <c r="A98" s="12"/>
      <c r="B98" s="12"/>
      <c r="C98" s="13">
        <v>5</v>
      </c>
      <c r="D98" s="14" t="s">
        <v>138</v>
      </c>
      <c r="E98" s="15">
        <v>3.2</v>
      </c>
      <c r="F98" s="12"/>
      <c r="G98" s="15">
        <v>3.2</v>
      </c>
      <c r="H98" s="12"/>
      <c r="I98" s="17">
        <v>2.7</v>
      </c>
      <c r="J98" s="12"/>
    </row>
    <row r="99" spans="1:10" ht="12.75" customHeight="1" x14ac:dyDescent="0.2">
      <c r="A99" s="146" t="s">
        <v>34</v>
      </c>
      <c r="B99" s="147"/>
      <c r="C99" s="147"/>
      <c r="D99" s="148"/>
      <c r="E99" s="15">
        <v>41.9</v>
      </c>
      <c r="F99" s="15">
        <v>22.4</v>
      </c>
      <c r="G99" s="15">
        <v>19.5</v>
      </c>
      <c r="H99" s="15">
        <v>2.6</v>
      </c>
      <c r="I99" s="12"/>
      <c r="J99" s="12"/>
    </row>
    <row r="100" spans="1:10" ht="11.45" customHeight="1" x14ac:dyDescent="0.2">
      <c r="A100" s="95"/>
      <c r="B100" s="99"/>
      <c r="C100" s="99"/>
      <c r="D100" s="96"/>
      <c r="E100" s="12"/>
      <c r="F100" s="12"/>
      <c r="G100" s="12"/>
      <c r="H100" s="12"/>
      <c r="I100" s="12"/>
      <c r="J100" s="12"/>
    </row>
    <row r="101" spans="1:10" ht="11.45" customHeight="1" x14ac:dyDescent="0.2">
      <c r="A101" s="95"/>
      <c r="B101" s="99"/>
      <c r="C101" s="99"/>
      <c r="D101" s="96"/>
      <c r="E101" s="12"/>
      <c r="F101" s="12"/>
      <c r="G101" s="12"/>
      <c r="H101" s="12"/>
      <c r="I101" s="12"/>
      <c r="J101" s="12"/>
    </row>
    <row r="102" spans="1:10" ht="12.75" customHeight="1" x14ac:dyDescent="0.2">
      <c r="A102" s="13">
        <v>3</v>
      </c>
      <c r="B102" s="13">
        <v>12</v>
      </c>
      <c r="C102" s="13">
        <v>1</v>
      </c>
      <c r="D102" s="14" t="s">
        <v>137</v>
      </c>
      <c r="E102" s="15">
        <v>9.4</v>
      </c>
      <c r="F102" s="12"/>
      <c r="G102" s="15">
        <v>9.4</v>
      </c>
      <c r="H102" s="12"/>
      <c r="I102" s="17">
        <v>2.7</v>
      </c>
      <c r="J102" s="12"/>
    </row>
    <row r="103" spans="1:10" ht="12.75" customHeight="1" x14ac:dyDescent="0.2">
      <c r="A103" s="12"/>
      <c r="B103" s="12"/>
      <c r="C103" s="13">
        <v>2</v>
      </c>
      <c r="D103" s="14" t="s">
        <v>138</v>
      </c>
      <c r="E103" s="15">
        <v>3.2</v>
      </c>
      <c r="F103" s="12"/>
      <c r="G103" s="15">
        <v>3.2</v>
      </c>
      <c r="H103" s="12"/>
      <c r="I103" s="17">
        <v>2.7</v>
      </c>
      <c r="J103" s="12"/>
    </row>
    <row r="104" spans="1:10" ht="12.75" customHeight="1" x14ac:dyDescent="0.2">
      <c r="A104" s="12"/>
      <c r="B104" s="12"/>
      <c r="C104" s="13">
        <v>3</v>
      </c>
      <c r="D104" s="14" t="s">
        <v>33</v>
      </c>
      <c r="E104" s="15">
        <v>1.3</v>
      </c>
      <c r="F104" s="12"/>
      <c r="G104" s="15">
        <v>1.3</v>
      </c>
      <c r="H104" s="12"/>
      <c r="I104" s="17">
        <v>2.7</v>
      </c>
      <c r="J104" s="12"/>
    </row>
    <row r="105" spans="1:10" ht="40.5" customHeight="1" x14ac:dyDescent="0.2">
      <c r="A105" s="23"/>
      <c r="B105" s="23"/>
      <c r="C105" s="24">
        <v>4</v>
      </c>
      <c r="D105" s="25" t="s">
        <v>140</v>
      </c>
      <c r="E105" s="26">
        <v>10.6</v>
      </c>
      <c r="F105" s="23"/>
      <c r="G105" s="26">
        <v>10.6</v>
      </c>
      <c r="H105" s="26">
        <v>2.6</v>
      </c>
      <c r="I105" s="27">
        <v>2.7</v>
      </c>
      <c r="J105" s="23" t="s">
        <v>142</v>
      </c>
    </row>
    <row r="106" spans="1:10" ht="12.75" customHeight="1" x14ac:dyDescent="0.2">
      <c r="A106" s="12"/>
      <c r="B106" s="12"/>
      <c r="C106" s="13">
        <v>5</v>
      </c>
      <c r="D106" s="14" t="s">
        <v>139</v>
      </c>
      <c r="E106" s="15">
        <v>14.3</v>
      </c>
      <c r="F106" s="15">
        <v>14.3</v>
      </c>
      <c r="G106" s="12"/>
      <c r="H106" s="12"/>
      <c r="I106" s="17">
        <v>2.7</v>
      </c>
      <c r="J106" s="12"/>
    </row>
    <row r="107" spans="1:10" ht="12.75" customHeight="1" x14ac:dyDescent="0.2">
      <c r="A107" s="12"/>
      <c r="B107" s="12"/>
      <c r="C107" s="13">
        <v>6</v>
      </c>
      <c r="D107" s="14" t="s">
        <v>139</v>
      </c>
      <c r="E107" s="15">
        <v>19.899999999999999</v>
      </c>
      <c r="F107" s="15">
        <v>19.899999999999999</v>
      </c>
      <c r="G107" s="12"/>
      <c r="H107" s="12"/>
      <c r="I107" s="17">
        <v>2.7</v>
      </c>
      <c r="J107" s="12"/>
    </row>
    <row r="108" spans="1:10" ht="12.75" customHeight="1" x14ac:dyDescent="0.2">
      <c r="A108" s="146" t="s">
        <v>34</v>
      </c>
      <c r="B108" s="147"/>
      <c r="C108" s="147"/>
      <c r="D108" s="148"/>
      <c r="E108" s="15">
        <v>58.7</v>
      </c>
      <c r="F108" s="15">
        <v>34.200000000000003</v>
      </c>
      <c r="G108" s="15">
        <v>24.5</v>
      </c>
      <c r="H108" s="15">
        <v>2.6</v>
      </c>
      <c r="I108" s="12"/>
      <c r="J108" s="12"/>
    </row>
    <row r="109" spans="1:10" ht="11.45" customHeight="1" x14ac:dyDescent="0.2">
      <c r="A109" s="95"/>
      <c r="B109" s="99"/>
      <c r="C109" s="99"/>
      <c r="D109" s="96"/>
      <c r="E109" s="12"/>
      <c r="F109" s="12"/>
      <c r="G109" s="12"/>
      <c r="H109" s="12"/>
      <c r="I109" s="12"/>
      <c r="J109" s="12"/>
    </row>
    <row r="110" spans="1:10" ht="11.45" customHeight="1" x14ac:dyDescent="0.2">
      <c r="A110" s="95"/>
      <c r="B110" s="99"/>
      <c r="C110" s="99"/>
      <c r="D110" s="96"/>
      <c r="E110" s="12"/>
      <c r="F110" s="12"/>
      <c r="G110" s="12"/>
      <c r="H110" s="12"/>
      <c r="I110" s="12"/>
      <c r="J110" s="12"/>
    </row>
    <row r="111" spans="1:10" ht="12.75" customHeight="1" x14ac:dyDescent="0.2">
      <c r="A111" s="13">
        <v>3</v>
      </c>
      <c r="B111" s="13">
        <v>13</v>
      </c>
      <c r="C111" s="13">
        <v>1</v>
      </c>
      <c r="D111" s="14" t="s">
        <v>137</v>
      </c>
      <c r="E111" s="15">
        <v>15.8</v>
      </c>
      <c r="F111" s="12"/>
      <c r="G111" s="15">
        <v>15.8</v>
      </c>
      <c r="H111" s="12"/>
      <c r="I111" s="17">
        <v>2.7</v>
      </c>
      <c r="J111" s="12"/>
    </row>
    <row r="112" spans="1:10" ht="40.5" customHeight="1" x14ac:dyDescent="0.2">
      <c r="A112" s="23"/>
      <c r="B112" s="23"/>
      <c r="C112" s="24">
        <v>2</v>
      </c>
      <c r="D112" s="25" t="s">
        <v>139</v>
      </c>
      <c r="E112" s="26">
        <v>15.5</v>
      </c>
      <c r="F112" s="26">
        <v>15.5</v>
      </c>
      <c r="G112" s="23"/>
      <c r="H112" s="26">
        <v>2.5</v>
      </c>
      <c r="I112" s="27">
        <v>2.7</v>
      </c>
      <c r="J112" s="23" t="s">
        <v>141</v>
      </c>
    </row>
    <row r="113" spans="1:10" ht="12.75" customHeight="1" x14ac:dyDescent="0.2">
      <c r="A113" s="12"/>
      <c r="B113" s="12"/>
      <c r="C113" s="13">
        <v>3</v>
      </c>
      <c r="D113" s="14" t="s">
        <v>138</v>
      </c>
      <c r="E113" s="15">
        <v>5.2</v>
      </c>
      <c r="F113" s="12"/>
      <c r="G113" s="15">
        <v>5.2</v>
      </c>
      <c r="H113" s="12"/>
      <c r="I113" s="17">
        <v>2.7</v>
      </c>
      <c r="J113" s="12"/>
    </row>
    <row r="114" spans="1:10" ht="12.75" customHeight="1" x14ac:dyDescent="0.2">
      <c r="A114" s="12"/>
      <c r="B114" s="12"/>
      <c r="C114" s="13">
        <v>4</v>
      </c>
      <c r="D114" s="14" t="s">
        <v>139</v>
      </c>
      <c r="E114" s="15">
        <v>18.3</v>
      </c>
      <c r="F114" s="15">
        <v>18.3</v>
      </c>
      <c r="G114" s="12"/>
      <c r="H114" s="12"/>
      <c r="I114" s="17">
        <v>2.7</v>
      </c>
      <c r="J114" s="12"/>
    </row>
    <row r="115" spans="1:10" ht="40.5" customHeight="1" x14ac:dyDescent="0.2">
      <c r="A115" s="23"/>
      <c r="B115" s="23"/>
      <c r="C115" s="24">
        <v>5</v>
      </c>
      <c r="D115" s="25" t="s">
        <v>140</v>
      </c>
      <c r="E115" s="26">
        <v>13.1</v>
      </c>
      <c r="F115" s="23"/>
      <c r="G115" s="26">
        <v>13.1</v>
      </c>
      <c r="H115" s="26">
        <v>2.6</v>
      </c>
      <c r="I115" s="27">
        <v>2.7</v>
      </c>
      <c r="J115" s="23" t="s">
        <v>141</v>
      </c>
    </row>
    <row r="116" spans="1:10" ht="12.75" customHeight="1" x14ac:dyDescent="0.2">
      <c r="A116" s="12"/>
      <c r="B116" s="12"/>
      <c r="C116" s="13">
        <v>6</v>
      </c>
      <c r="D116" s="14" t="s">
        <v>33</v>
      </c>
      <c r="E116" s="15">
        <v>2.2000000000000002</v>
      </c>
      <c r="F116" s="12"/>
      <c r="G116" s="15">
        <v>2.2000000000000002</v>
      </c>
      <c r="H116" s="12"/>
      <c r="I116" s="17">
        <v>2.7</v>
      </c>
      <c r="J116" s="12"/>
    </row>
    <row r="117" spans="1:10" ht="12.75" customHeight="1" x14ac:dyDescent="0.2">
      <c r="A117" s="146" t="s">
        <v>34</v>
      </c>
      <c r="B117" s="147"/>
      <c r="C117" s="147"/>
      <c r="D117" s="148"/>
      <c r="E117" s="15">
        <v>70.099999999999994</v>
      </c>
      <c r="F117" s="15">
        <v>33.799999999999997</v>
      </c>
      <c r="G117" s="15">
        <v>36.299999999999997</v>
      </c>
      <c r="H117" s="15">
        <v>5.0999999999999996</v>
      </c>
      <c r="I117" s="12"/>
      <c r="J117" s="12"/>
    </row>
    <row r="118" spans="1:10" ht="11.45" customHeight="1" x14ac:dyDescent="0.2">
      <c r="A118" s="95"/>
      <c r="B118" s="99"/>
      <c r="C118" s="99"/>
      <c r="D118" s="96"/>
      <c r="E118" s="12"/>
      <c r="F118" s="12"/>
      <c r="G118" s="12"/>
      <c r="H118" s="12"/>
      <c r="I118" s="12"/>
      <c r="J118" s="12"/>
    </row>
    <row r="119" spans="1:10" ht="11.45" customHeight="1" x14ac:dyDescent="0.2">
      <c r="A119" s="95"/>
      <c r="B119" s="99"/>
      <c r="C119" s="99"/>
      <c r="D119" s="96"/>
      <c r="E119" s="12"/>
      <c r="F119" s="12"/>
      <c r="G119" s="12"/>
      <c r="H119" s="12"/>
      <c r="I119" s="12"/>
      <c r="J119" s="12"/>
    </row>
    <row r="120" spans="1:10" ht="12.75" customHeight="1" x14ac:dyDescent="0.2">
      <c r="A120" s="13">
        <v>3</v>
      </c>
      <c r="B120" s="13">
        <v>14</v>
      </c>
      <c r="C120" s="13">
        <v>1</v>
      </c>
      <c r="D120" s="14" t="s">
        <v>137</v>
      </c>
      <c r="E120" s="15">
        <v>11.1</v>
      </c>
      <c r="F120" s="12"/>
      <c r="G120" s="15">
        <v>11.1</v>
      </c>
      <c r="H120" s="12"/>
      <c r="I120" s="17">
        <v>2.7</v>
      </c>
      <c r="J120" s="12"/>
    </row>
    <row r="121" spans="1:10" ht="12.75" customHeight="1" x14ac:dyDescent="0.2">
      <c r="A121" s="12"/>
      <c r="B121" s="12"/>
      <c r="C121" s="13">
        <v>2</v>
      </c>
      <c r="D121" s="14" t="s">
        <v>138</v>
      </c>
      <c r="E121" s="15">
        <v>3.2</v>
      </c>
      <c r="F121" s="12"/>
      <c r="G121" s="15">
        <v>3.2</v>
      </c>
      <c r="H121" s="12"/>
      <c r="I121" s="17">
        <v>2.7</v>
      </c>
      <c r="J121" s="12"/>
    </row>
    <row r="122" spans="1:10" ht="12.75" customHeight="1" x14ac:dyDescent="0.2">
      <c r="A122" s="12"/>
      <c r="B122" s="12"/>
      <c r="C122" s="13">
        <v>3</v>
      </c>
      <c r="D122" s="14" t="s">
        <v>33</v>
      </c>
      <c r="E122" s="15">
        <v>1.3</v>
      </c>
      <c r="F122" s="12"/>
      <c r="G122" s="15">
        <v>1.3</v>
      </c>
      <c r="H122" s="12"/>
      <c r="I122" s="17">
        <v>2.7</v>
      </c>
      <c r="J122" s="12"/>
    </row>
    <row r="123" spans="1:10" ht="40.5" customHeight="1" x14ac:dyDescent="0.2">
      <c r="A123" s="23"/>
      <c r="B123" s="23"/>
      <c r="C123" s="24">
        <v>4</v>
      </c>
      <c r="D123" s="25" t="s">
        <v>140</v>
      </c>
      <c r="E123" s="26">
        <v>10.3</v>
      </c>
      <c r="F123" s="23"/>
      <c r="G123" s="26">
        <v>10.3</v>
      </c>
      <c r="H123" s="26">
        <v>2.6</v>
      </c>
      <c r="I123" s="27">
        <v>2.7</v>
      </c>
      <c r="J123" s="23" t="s">
        <v>142</v>
      </c>
    </row>
    <row r="124" spans="1:10" ht="12.75" customHeight="1" x14ac:dyDescent="0.2">
      <c r="A124" s="12"/>
      <c r="B124" s="12"/>
      <c r="C124" s="13">
        <v>5</v>
      </c>
      <c r="D124" s="14" t="s">
        <v>139</v>
      </c>
      <c r="E124" s="15">
        <v>16.100000000000001</v>
      </c>
      <c r="F124" s="15">
        <v>16.100000000000001</v>
      </c>
      <c r="G124" s="12"/>
      <c r="H124" s="12"/>
      <c r="I124" s="17">
        <v>2.7</v>
      </c>
      <c r="J124" s="12"/>
    </row>
    <row r="125" spans="1:10" ht="12.75" customHeight="1" x14ac:dyDescent="0.2">
      <c r="A125" s="12"/>
      <c r="B125" s="12"/>
      <c r="C125" s="13">
        <v>6</v>
      </c>
      <c r="D125" s="14" t="s">
        <v>139</v>
      </c>
      <c r="E125" s="15">
        <v>12.8</v>
      </c>
      <c r="F125" s="15">
        <v>12.8</v>
      </c>
      <c r="G125" s="12"/>
      <c r="H125" s="12"/>
      <c r="I125" s="17">
        <v>2.7</v>
      </c>
      <c r="J125" s="12"/>
    </row>
    <row r="126" spans="1:10" ht="12.75" customHeight="1" x14ac:dyDescent="0.2">
      <c r="A126" s="12"/>
      <c r="B126" s="12"/>
      <c r="C126" s="13">
        <v>7</v>
      </c>
      <c r="D126" s="14" t="s">
        <v>148</v>
      </c>
      <c r="E126" s="15">
        <v>3.3</v>
      </c>
      <c r="F126" s="12"/>
      <c r="G126" s="15">
        <v>3.3</v>
      </c>
      <c r="H126" s="12"/>
      <c r="I126" s="17">
        <v>2.7</v>
      </c>
      <c r="J126" s="12"/>
    </row>
    <row r="127" spans="1:10" ht="12.75" customHeight="1" x14ac:dyDescent="0.2">
      <c r="A127" s="146" t="s">
        <v>34</v>
      </c>
      <c r="B127" s="147"/>
      <c r="C127" s="147"/>
      <c r="D127" s="148"/>
      <c r="E127" s="15">
        <v>58.1</v>
      </c>
      <c r="F127" s="15">
        <v>28.9</v>
      </c>
      <c r="G127" s="15">
        <v>29.2</v>
      </c>
      <c r="H127" s="15">
        <v>2.6</v>
      </c>
      <c r="I127" s="12"/>
      <c r="J127" s="12"/>
    </row>
    <row r="128" spans="1:10" ht="11.45" customHeight="1" x14ac:dyDescent="0.2">
      <c r="A128" s="95"/>
      <c r="B128" s="99"/>
      <c r="C128" s="99"/>
      <c r="D128" s="96"/>
      <c r="E128" s="12"/>
      <c r="F128" s="12"/>
      <c r="G128" s="12"/>
      <c r="H128" s="12"/>
      <c r="I128" s="12"/>
      <c r="J128" s="12"/>
    </row>
    <row r="129" spans="1:10" ht="11.45" customHeight="1" x14ac:dyDescent="0.2">
      <c r="A129" s="95"/>
      <c r="B129" s="99"/>
      <c r="C129" s="99"/>
      <c r="D129" s="96"/>
      <c r="E129" s="12"/>
      <c r="F129" s="12"/>
      <c r="G129" s="12"/>
      <c r="H129" s="12"/>
      <c r="I129" s="12"/>
      <c r="J129" s="12"/>
    </row>
    <row r="130" spans="1:10" ht="12.75" customHeight="1" x14ac:dyDescent="0.2">
      <c r="A130" s="13">
        <v>4</v>
      </c>
      <c r="B130" s="13">
        <v>15</v>
      </c>
      <c r="C130" s="13">
        <v>1</v>
      </c>
      <c r="D130" s="14" t="s">
        <v>137</v>
      </c>
      <c r="E130" s="15">
        <v>8.6999999999999993</v>
      </c>
      <c r="F130" s="12"/>
      <c r="G130" s="15">
        <v>8.6999999999999993</v>
      </c>
      <c r="H130" s="12"/>
      <c r="I130" s="17">
        <v>2.7</v>
      </c>
      <c r="J130" s="12"/>
    </row>
    <row r="131" spans="1:10" ht="12.75" customHeight="1" x14ac:dyDescent="0.2">
      <c r="A131" s="12"/>
      <c r="B131" s="12"/>
      <c r="C131" s="13">
        <v>2</v>
      </c>
      <c r="D131" s="14" t="s">
        <v>138</v>
      </c>
      <c r="E131" s="15">
        <v>3.2</v>
      </c>
      <c r="F131" s="12"/>
      <c r="G131" s="15">
        <v>3.2</v>
      </c>
      <c r="H131" s="12"/>
      <c r="I131" s="17">
        <v>2.7</v>
      </c>
      <c r="J131" s="12"/>
    </row>
    <row r="132" spans="1:10" ht="12.75" customHeight="1" x14ac:dyDescent="0.2">
      <c r="A132" s="12"/>
      <c r="B132" s="12"/>
      <c r="C132" s="13">
        <v>3</v>
      </c>
      <c r="D132" s="14" t="s">
        <v>33</v>
      </c>
      <c r="E132" s="15">
        <v>1.2</v>
      </c>
      <c r="F132" s="12"/>
      <c r="G132" s="15">
        <v>1.2</v>
      </c>
      <c r="H132" s="12"/>
      <c r="I132" s="17">
        <v>2.7</v>
      </c>
      <c r="J132" s="12"/>
    </row>
    <row r="133" spans="1:10" ht="12.75" customHeight="1" x14ac:dyDescent="0.2">
      <c r="A133" s="12"/>
      <c r="B133" s="12"/>
      <c r="C133" s="13">
        <v>4</v>
      </c>
      <c r="D133" s="14" t="s">
        <v>139</v>
      </c>
      <c r="E133" s="15">
        <v>15.8</v>
      </c>
      <c r="F133" s="15">
        <v>15.8</v>
      </c>
      <c r="G133" s="12"/>
      <c r="H133" s="12"/>
      <c r="I133" s="17">
        <v>2.7</v>
      </c>
      <c r="J133" s="12"/>
    </row>
    <row r="134" spans="1:10" ht="12.75" customHeight="1" x14ac:dyDescent="0.2">
      <c r="A134" s="12"/>
      <c r="B134" s="12"/>
      <c r="C134" s="13">
        <v>5</v>
      </c>
      <c r="D134" s="14" t="s">
        <v>139</v>
      </c>
      <c r="E134" s="15">
        <v>12.9</v>
      </c>
      <c r="F134" s="15">
        <v>12.9</v>
      </c>
      <c r="G134" s="12"/>
      <c r="H134" s="12"/>
      <c r="I134" s="17">
        <v>2.7</v>
      </c>
      <c r="J134" s="12"/>
    </row>
    <row r="135" spans="1:10" ht="40.5" customHeight="1" x14ac:dyDescent="0.2">
      <c r="A135" s="23"/>
      <c r="B135" s="23"/>
      <c r="C135" s="24">
        <v>6</v>
      </c>
      <c r="D135" s="25" t="s">
        <v>140</v>
      </c>
      <c r="E135" s="26">
        <v>21.9</v>
      </c>
      <c r="F135" s="23"/>
      <c r="G135" s="26">
        <v>21.9</v>
      </c>
      <c r="H135" s="26">
        <v>2.4</v>
      </c>
      <c r="I135" s="27">
        <v>2.7</v>
      </c>
      <c r="J135" s="23" t="s">
        <v>142</v>
      </c>
    </row>
    <row r="136" spans="1:10" ht="12.75" customHeight="1" x14ac:dyDescent="0.2">
      <c r="A136" s="146" t="s">
        <v>34</v>
      </c>
      <c r="B136" s="147"/>
      <c r="C136" s="147"/>
      <c r="D136" s="148"/>
      <c r="E136" s="15">
        <v>63.7</v>
      </c>
      <c r="F136" s="15">
        <v>28.7</v>
      </c>
      <c r="G136" s="15">
        <v>35</v>
      </c>
      <c r="H136" s="15">
        <v>2.4</v>
      </c>
      <c r="I136" s="12"/>
      <c r="J136" s="12"/>
    </row>
    <row r="137" spans="1:10" ht="11.45" customHeight="1" x14ac:dyDescent="0.2">
      <c r="A137" s="95"/>
      <c r="B137" s="99"/>
      <c r="C137" s="99"/>
      <c r="D137" s="96"/>
      <c r="E137" s="12"/>
      <c r="F137" s="12"/>
      <c r="G137" s="12"/>
      <c r="H137" s="12"/>
      <c r="I137" s="12"/>
      <c r="J137" s="12"/>
    </row>
    <row r="138" spans="1:10" ht="11.45" customHeight="1" x14ac:dyDescent="0.2">
      <c r="A138" s="95"/>
      <c r="B138" s="99"/>
      <c r="C138" s="99"/>
      <c r="D138" s="96"/>
      <c r="E138" s="12"/>
      <c r="F138" s="12"/>
      <c r="G138" s="12"/>
      <c r="H138" s="12"/>
      <c r="I138" s="12"/>
      <c r="J138" s="12"/>
    </row>
    <row r="139" spans="1:10" ht="12.75" customHeight="1" x14ac:dyDescent="0.2">
      <c r="A139" s="13">
        <v>4</v>
      </c>
      <c r="B139" s="13">
        <v>16</v>
      </c>
      <c r="C139" s="13">
        <v>1</v>
      </c>
      <c r="D139" s="14" t="s">
        <v>137</v>
      </c>
      <c r="E139" s="15">
        <v>8.5</v>
      </c>
      <c r="F139" s="12"/>
      <c r="G139" s="15">
        <v>8.5</v>
      </c>
      <c r="H139" s="12"/>
      <c r="I139" s="17">
        <v>2.7</v>
      </c>
      <c r="J139" s="12"/>
    </row>
    <row r="140" spans="1:10" ht="40.5" customHeight="1" x14ac:dyDescent="0.2">
      <c r="A140" s="23"/>
      <c r="B140" s="23"/>
      <c r="C140" s="24">
        <v>2</v>
      </c>
      <c r="D140" s="25" t="s">
        <v>139</v>
      </c>
      <c r="E140" s="26">
        <v>14.6</v>
      </c>
      <c r="F140" s="26">
        <v>14.6</v>
      </c>
      <c r="G140" s="23"/>
      <c r="H140" s="26">
        <v>2.6</v>
      </c>
      <c r="I140" s="27">
        <v>2.7</v>
      </c>
      <c r="J140" s="23" t="s">
        <v>141</v>
      </c>
    </row>
    <row r="141" spans="1:10" ht="12.75" customHeight="1" x14ac:dyDescent="0.2">
      <c r="A141" s="12"/>
      <c r="B141" s="12"/>
      <c r="C141" s="13">
        <v>3</v>
      </c>
      <c r="D141" s="14" t="s">
        <v>139</v>
      </c>
      <c r="E141" s="15">
        <v>16.8</v>
      </c>
      <c r="F141" s="15">
        <v>16.8</v>
      </c>
      <c r="G141" s="12"/>
      <c r="H141" s="12"/>
      <c r="I141" s="17">
        <v>2.7</v>
      </c>
      <c r="J141" s="12"/>
    </row>
    <row r="142" spans="1:10" ht="12.75" customHeight="1" x14ac:dyDescent="0.2">
      <c r="A142" s="12"/>
      <c r="B142" s="12"/>
      <c r="C142" s="13">
        <v>4</v>
      </c>
      <c r="D142" s="14" t="s">
        <v>140</v>
      </c>
      <c r="E142" s="15">
        <v>17.5</v>
      </c>
      <c r="F142" s="12"/>
      <c r="G142" s="15">
        <v>17.5</v>
      </c>
      <c r="H142" s="12"/>
      <c r="I142" s="17">
        <v>2.7</v>
      </c>
      <c r="J142" s="12"/>
    </row>
    <row r="143" spans="1:10" ht="12.75" customHeight="1" x14ac:dyDescent="0.2">
      <c r="A143" s="12"/>
      <c r="B143" s="12"/>
      <c r="C143" s="13">
        <v>5</v>
      </c>
      <c r="D143" s="14" t="s">
        <v>33</v>
      </c>
      <c r="E143" s="15">
        <v>1.4</v>
      </c>
      <c r="F143" s="12"/>
      <c r="G143" s="15">
        <v>1.4</v>
      </c>
      <c r="H143" s="12"/>
      <c r="I143" s="17">
        <v>2.7</v>
      </c>
      <c r="J143" s="12"/>
    </row>
    <row r="144" spans="1:10" ht="12.75" customHeight="1" x14ac:dyDescent="0.2">
      <c r="A144" s="12"/>
      <c r="B144" s="12"/>
      <c r="C144" s="13">
        <v>6</v>
      </c>
      <c r="D144" s="14" t="s">
        <v>138</v>
      </c>
      <c r="E144" s="15">
        <v>3.5</v>
      </c>
      <c r="F144" s="12"/>
      <c r="G144" s="15">
        <v>3.5</v>
      </c>
      <c r="H144" s="12"/>
      <c r="I144" s="17">
        <v>2.7</v>
      </c>
      <c r="J144" s="12"/>
    </row>
    <row r="145" spans="1:10" ht="12.75" customHeight="1" x14ac:dyDescent="0.2">
      <c r="A145" s="146" t="s">
        <v>34</v>
      </c>
      <c r="B145" s="147"/>
      <c r="C145" s="147"/>
      <c r="D145" s="148"/>
      <c r="E145" s="15">
        <v>62.3</v>
      </c>
      <c r="F145" s="15">
        <v>31.4</v>
      </c>
      <c r="G145" s="15">
        <v>30.9</v>
      </c>
      <c r="H145" s="15">
        <v>2.6</v>
      </c>
      <c r="I145" s="12"/>
      <c r="J145" s="12"/>
    </row>
    <row r="146" spans="1:10" ht="11.45" customHeight="1" x14ac:dyDescent="0.2">
      <c r="A146" s="95"/>
      <c r="B146" s="99"/>
      <c r="C146" s="99"/>
      <c r="D146" s="96"/>
      <c r="E146" s="12"/>
      <c r="F146" s="12"/>
      <c r="G146" s="12"/>
      <c r="H146" s="12"/>
      <c r="I146" s="12"/>
      <c r="J146" s="12"/>
    </row>
    <row r="147" spans="1:10" ht="11.45" customHeight="1" x14ac:dyDescent="0.2">
      <c r="A147" s="95"/>
      <c r="B147" s="99"/>
      <c r="C147" s="99"/>
      <c r="D147" s="96"/>
      <c r="E147" s="12"/>
      <c r="F147" s="12"/>
      <c r="G147" s="12"/>
      <c r="H147" s="12"/>
      <c r="I147" s="12"/>
      <c r="J147" s="12"/>
    </row>
    <row r="148" spans="1:10" ht="12.75" customHeight="1" x14ac:dyDescent="0.2">
      <c r="A148" s="13">
        <v>4</v>
      </c>
      <c r="B148" s="13">
        <v>17</v>
      </c>
      <c r="C148" s="13">
        <v>1</v>
      </c>
      <c r="D148" s="14" t="s">
        <v>137</v>
      </c>
      <c r="E148" s="15">
        <v>9</v>
      </c>
      <c r="F148" s="12"/>
      <c r="G148" s="15">
        <v>9</v>
      </c>
      <c r="H148" s="12"/>
      <c r="I148" s="17">
        <v>2.7</v>
      </c>
      <c r="J148" s="12"/>
    </row>
    <row r="149" spans="1:10" ht="12.75" customHeight="1" x14ac:dyDescent="0.2">
      <c r="A149" s="12"/>
      <c r="B149" s="12"/>
      <c r="C149" s="13">
        <v>2</v>
      </c>
      <c r="D149" s="14" t="s">
        <v>138</v>
      </c>
      <c r="E149" s="15">
        <v>3.5</v>
      </c>
      <c r="F149" s="12"/>
      <c r="G149" s="15">
        <v>3.5</v>
      </c>
      <c r="H149" s="12"/>
      <c r="I149" s="17">
        <v>2.7</v>
      </c>
      <c r="J149" s="12"/>
    </row>
    <row r="150" spans="1:10" ht="12.75" customHeight="1" x14ac:dyDescent="0.2">
      <c r="A150" s="12"/>
      <c r="B150" s="12"/>
      <c r="C150" s="13">
        <v>3</v>
      </c>
      <c r="D150" s="14" t="s">
        <v>33</v>
      </c>
      <c r="E150" s="15">
        <v>1.4</v>
      </c>
      <c r="F150" s="12"/>
      <c r="G150" s="15">
        <v>1.4</v>
      </c>
      <c r="H150" s="12"/>
      <c r="I150" s="17">
        <v>2.7</v>
      </c>
      <c r="J150" s="12"/>
    </row>
    <row r="151" spans="1:10" ht="12.75" customHeight="1" x14ac:dyDescent="0.2">
      <c r="A151" s="12"/>
      <c r="B151" s="12"/>
      <c r="C151" s="13">
        <v>4</v>
      </c>
      <c r="D151" s="14" t="s">
        <v>140</v>
      </c>
      <c r="E151" s="15">
        <v>17.5</v>
      </c>
      <c r="F151" s="12"/>
      <c r="G151" s="15">
        <v>17.5</v>
      </c>
      <c r="H151" s="12"/>
      <c r="I151" s="17">
        <v>2.7</v>
      </c>
      <c r="J151" s="12"/>
    </row>
    <row r="152" spans="1:10" ht="12.75" customHeight="1" x14ac:dyDescent="0.2">
      <c r="A152" s="12"/>
      <c r="B152" s="12"/>
      <c r="C152" s="13">
        <v>5</v>
      </c>
      <c r="D152" s="14" t="s">
        <v>139</v>
      </c>
      <c r="E152" s="15">
        <v>17.600000000000001</v>
      </c>
      <c r="F152" s="15">
        <v>17.600000000000001</v>
      </c>
      <c r="G152" s="12"/>
      <c r="H152" s="12"/>
      <c r="I152" s="17">
        <v>2.7</v>
      </c>
      <c r="J152" s="12"/>
    </row>
    <row r="153" spans="1:10" ht="40.5" customHeight="1" x14ac:dyDescent="0.2">
      <c r="A153" s="23"/>
      <c r="B153" s="23"/>
      <c r="C153" s="24">
        <v>6</v>
      </c>
      <c r="D153" s="25" t="s">
        <v>139</v>
      </c>
      <c r="E153" s="26">
        <v>14.7</v>
      </c>
      <c r="F153" s="26">
        <v>14.7</v>
      </c>
      <c r="G153" s="23"/>
      <c r="H153" s="26">
        <v>2.4</v>
      </c>
      <c r="I153" s="27">
        <v>2.7</v>
      </c>
      <c r="J153" s="23" t="s">
        <v>142</v>
      </c>
    </row>
    <row r="154" spans="1:10" ht="12.75" customHeight="1" x14ac:dyDescent="0.2">
      <c r="A154" s="146" t="s">
        <v>34</v>
      </c>
      <c r="B154" s="147"/>
      <c r="C154" s="147"/>
      <c r="D154" s="148"/>
      <c r="E154" s="15">
        <v>63.7</v>
      </c>
      <c r="F154" s="15">
        <v>32.299999999999997</v>
      </c>
      <c r="G154" s="15">
        <v>31.4</v>
      </c>
      <c r="H154" s="15">
        <v>2.4</v>
      </c>
      <c r="I154" s="12"/>
      <c r="J154" s="12"/>
    </row>
    <row r="155" spans="1:10" ht="11.45" customHeight="1" x14ac:dyDescent="0.2">
      <c r="A155" s="95"/>
      <c r="B155" s="99"/>
      <c r="C155" s="99"/>
      <c r="D155" s="96"/>
      <c r="E155" s="12"/>
      <c r="F155" s="12"/>
      <c r="G155" s="12"/>
      <c r="H155" s="12"/>
      <c r="I155" s="12"/>
      <c r="J155" s="12"/>
    </row>
    <row r="156" spans="1:10" ht="11.45" customHeight="1" x14ac:dyDescent="0.2">
      <c r="A156" s="95"/>
      <c r="B156" s="99"/>
      <c r="C156" s="99"/>
      <c r="D156" s="96"/>
      <c r="E156" s="12"/>
      <c r="F156" s="12"/>
      <c r="G156" s="12"/>
      <c r="H156" s="12"/>
      <c r="I156" s="12"/>
      <c r="J156" s="12"/>
    </row>
    <row r="157" spans="1:10" ht="12.75" customHeight="1" x14ac:dyDescent="0.2">
      <c r="A157" s="13">
        <v>4</v>
      </c>
      <c r="B157" s="13">
        <v>18</v>
      </c>
      <c r="C157" s="13">
        <v>1</v>
      </c>
      <c r="D157" s="14" t="s">
        <v>137</v>
      </c>
      <c r="E157" s="15">
        <v>4.3</v>
      </c>
      <c r="F157" s="12"/>
      <c r="G157" s="15">
        <v>4.3</v>
      </c>
      <c r="H157" s="12"/>
      <c r="I157" s="17">
        <v>2.7</v>
      </c>
      <c r="J157" s="12"/>
    </row>
    <row r="158" spans="1:10" ht="12.75" customHeight="1" x14ac:dyDescent="0.2">
      <c r="A158" s="12"/>
      <c r="B158" s="12"/>
      <c r="C158" s="13">
        <v>2</v>
      </c>
      <c r="D158" s="14" t="s">
        <v>139</v>
      </c>
      <c r="E158" s="15">
        <v>22.4</v>
      </c>
      <c r="F158" s="15">
        <v>22.4</v>
      </c>
      <c r="G158" s="12"/>
      <c r="H158" s="12"/>
      <c r="I158" s="17">
        <v>2.7</v>
      </c>
      <c r="J158" s="12"/>
    </row>
    <row r="159" spans="1:10" ht="40.5" customHeight="1" x14ac:dyDescent="0.2">
      <c r="A159" s="23"/>
      <c r="B159" s="23"/>
      <c r="C159" s="24">
        <v>3</v>
      </c>
      <c r="D159" s="25" t="s">
        <v>140</v>
      </c>
      <c r="E159" s="26">
        <v>10.6</v>
      </c>
      <c r="F159" s="23"/>
      <c r="G159" s="26">
        <v>10.6</v>
      </c>
      <c r="H159" s="26">
        <v>2.6</v>
      </c>
      <c r="I159" s="27">
        <v>2.7</v>
      </c>
      <c r="J159" s="23" t="s">
        <v>141</v>
      </c>
    </row>
    <row r="160" spans="1:10" ht="12.75" customHeight="1" x14ac:dyDescent="0.2">
      <c r="A160" s="12"/>
      <c r="B160" s="12"/>
      <c r="C160" s="13">
        <v>4</v>
      </c>
      <c r="D160" s="14" t="s">
        <v>33</v>
      </c>
      <c r="E160" s="15">
        <v>1.3</v>
      </c>
      <c r="F160" s="12"/>
      <c r="G160" s="15">
        <v>1.3</v>
      </c>
      <c r="H160" s="12"/>
      <c r="I160" s="17">
        <v>2.7</v>
      </c>
      <c r="J160" s="12"/>
    </row>
    <row r="161" spans="1:10" ht="12.75" customHeight="1" x14ac:dyDescent="0.2">
      <c r="A161" s="12"/>
      <c r="B161" s="12"/>
      <c r="C161" s="13">
        <v>5</v>
      </c>
      <c r="D161" s="14" t="s">
        <v>138</v>
      </c>
      <c r="E161" s="15">
        <v>3.1</v>
      </c>
      <c r="F161" s="12"/>
      <c r="G161" s="15">
        <v>3.1</v>
      </c>
      <c r="H161" s="12"/>
      <c r="I161" s="17">
        <v>2.7</v>
      </c>
      <c r="J161" s="12"/>
    </row>
    <row r="162" spans="1:10" ht="12.75" customHeight="1" x14ac:dyDescent="0.2">
      <c r="A162" s="146" t="s">
        <v>34</v>
      </c>
      <c r="B162" s="147"/>
      <c r="C162" s="147"/>
      <c r="D162" s="148"/>
      <c r="E162" s="15">
        <v>41.7</v>
      </c>
      <c r="F162" s="15">
        <v>22.4</v>
      </c>
      <c r="G162" s="15">
        <v>19.3</v>
      </c>
      <c r="H162" s="15">
        <v>2.6</v>
      </c>
      <c r="I162" s="12"/>
      <c r="J162" s="12"/>
    </row>
    <row r="163" spans="1:10" ht="11.45" customHeight="1" x14ac:dyDescent="0.2">
      <c r="A163" s="95"/>
      <c r="B163" s="99"/>
      <c r="C163" s="99"/>
      <c r="D163" s="96"/>
      <c r="E163" s="12"/>
      <c r="F163" s="12"/>
      <c r="G163" s="12"/>
      <c r="H163" s="12"/>
      <c r="I163" s="12"/>
      <c r="J163" s="12"/>
    </row>
    <row r="164" spans="1:10" ht="11.45" customHeight="1" x14ac:dyDescent="0.2">
      <c r="A164" s="95"/>
      <c r="B164" s="99"/>
      <c r="C164" s="99"/>
      <c r="D164" s="96"/>
      <c r="E164" s="12"/>
      <c r="F164" s="12"/>
      <c r="G164" s="12"/>
      <c r="H164" s="12"/>
      <c r="I164" s="12"/>
      <c r="J164" s="12"/>
    </row>
    <row r="165" spans="1:10" ht="12.75" customHeight="1" x14ac:dyDescent="0.2">
      <c r="A165" s="13">
        <v>4</v>
      </c>
      <c r="B165" s="13">
        <v>19</v>
      </c>
      <c r="C165" s="13">
        <v>1</v>
      </c>
      <c r="D165" s="14" t="s">
        <v>137</v>
      </c>
      <c r="E165" s="15">
        <v>9.3000000000000007</v>
      </c>
      <c r="F165" s="12"/>
      <c r="G165" s="15">
        <v>9.3000000000000007</v>
      </c>
      <c r="H165" s="12"/>
      <c r="I165" s="17">
        <v>2.7</v>
      </c>
      <c r="J165" s="12"/>
    </row>
    <row r="166" spans="1:10" ht="12.75" customHeight="1" x14ac:dyDescent="0.2">
      <c r="A166" s="12"/>
      <c r="B166" s="12"/>
      <c r="C166" s="13">
        <v>2</v>
      </c>
      <c r="D166" s="14" t="s">
        <v>138</v>
      </c>
      <c r="E166" s="15">
        <v>3.1</v>
      </c>
      <c r="F166" s="12"/>
      <c r="G166" s="15">
        <v>3.1</v>
      </c>
      <c r="H166" s="12"/>
      <c r="I166" s="17">
        <v>2.7</v>
      </c>
      <c r="J166" s="12"/>
    </row>
    <row r="167" spans="1:10" ht="12.75" customHeight="1" x14ac:dyDescent="0.2">
      <c r="A167" s="12"/>
      <c r="B167" s="12"/>
      <c r="C167" s="13">
        <v>3</v>
      </c>
      <c r="D167" s="14" t="s">
        <v>33</v>
      </c>
      <c r="E167" s="15">
        <v>1.3</v>
      </c>
      <c r="F167" s="12"/>
      <c r="G167" s="15">
        <v>1.3</v>
      </c>
      <c r="H167" s="12"/>
      <c r="I167" s="17">
        <v>2.7</v>
      </c>
      <c r="J167" s="12"/>
    </row>
    <row r="168" spans="1:10" ht="40.5" customHeight="1" x14ac:dyDescent="0.2">
      <c r="A168" s="23"/>
      <c r="B168" s="23"/>
      <c r="C168" s="24">
        <v>4</v>
      </c>
      <c r="D168" s="25" t="s">
        <v>140</v>
      </c>
      <c r="E168" s="26">
        <v>10.6</v>
      </c>
      <c r="F168" s="23"/>
      <c r="G168" s="26">
        <v>10.6</v>
      </c>
      <c r="H168" s="26">
        <v>2.6</v>
      </c>
      <c r="I168" s="27">
        <v>2.7</v>
      </c>
      <c r="J168" s="23" t="s">
        <v>141</v>
      </c>
    </row>
    <row r="169" spans="1:10" ht="12.75" customHeight="1" x14ac:dyDescent="0.2">
      <c r="A169" s="12"/>
      <c r="B169" s="12"/>
      <c r="C169" s="13">
        <v>5</v>
      </c>
      <c r="D169" s="14" t="s">
        <v>139</v>
      </c>
      <c r="E169" s="15">
        <v>14.2</v>
      </c>
      <c r="F169" s="15">
        <v>14.2</v>
      </c>
      <c r="G169" s="12"/>
      <c r="H169" s="12"/>
      <c r="I169" s="17">
        <v>2.7</v>
      </c>
      <c r="J169" s="12"/>
    </row>
    <row r="170" spans="1:10" ht="12.75" customHeight="1" x14ac:dyDescent="0.2">
      <c r="A170" s="12"/>
      <c r="B170" s="12"/>
      <c r="C170" s="13">
        <v>6</v>
      </c>
      <c r="D170" s="14" t="s">
        <v>139</v>
      </c>
      <c r="E170" s="15">
        <v>19.899999999999999</v>
      </c>
      <c r="F170" s="15">
        <v>19.899999999999999</v>
      </c>
      <c r="G170" s="12"/>
      <c r="H170" s="12"/>
      <c r="I170" s="17">
        <v>2.7</v>
      </c>
      <c r="J170" s="12"/>
    </row>
    <row r="171" spans="1:10" ht="12.75" customHeight="1" x14ac:dyDescent="0.2">
      <c r="A171" s="146" t="s">
        <v>34</v>
      </c>
      <c r="B171" s="147"/>
      <c r="C171" s="147"/>
      <c r="D171" s="148"/>
      <c r="E171" s="15">
        <v>58.4</v>
      </c>
      <c r="F171" s="15">
        <v>34.1</v>
      </c>
      <c r="G171" s="15">
        <v>24.3</v>
      </c>
      <c r="H171" s="15">
        <v>2.6</v>
      </c>
      <c r="I171" s="12"/>
      <c r="J171" s="12"/>
    </row>
    <row r="172" spans="1:10" ht="11.45" customHeight="1" x14ac:dyDescent="0.2">
      <c r="A172" s="95"/>
      <c r="B172" s="99"/>
      <c r="C172" s="99"/>
      <c r="D172" s="96"/>
      <c r="E172" s="12"/>
      <c r="F172" s="12"/>
      <c r="G172" s="12"/>
      <c r="H172" s="12"/>
      <c r="I172" s="12"/>
      <c r="J172" s="12"/>
    </row>
    <row r="173" spans="1:10" ht="11.45" customHeight="1" x14ac:dyDescent="0.2">
      <c r="A173" s="95"/>
      <c r="B173" s="99"/>
      <c r="C173" s="99"/>
      <c r="D173" s="96"/>
      <c r="E173" s="12"/>
      <c r="F173" s="12"/>
      <c r="G173" s="12"/>
      <c r="H173" s="12"/>
      <c r="I173" s="12"/>
      <c r="J173" s="12"/>
    </row>
    <row r="174" spans="1:10" ht="12.75" customHeight="1" x14ac:dyDescent="0.2">
      <c r="A174" s="13">
        <v>4</v>
      </c>
      <c r="B174" s="13">
        <v>20</v>
      </c>
      <c r="C174" s="13">
        <v>1</v>
      </c>
      <c r="D174" s="14" t="s">
        <v>137</v>
      </c>
      <c r="E174" s="15">
        <v>15.8</v>
      </c>
      <c r="F174" s="12"/>
      <c r="G174" s="15">
        <v>15.8</v>
      </c>
      <c r="H174" s="12"/>
      <c r="I174" s="17">
        <v>2.7</v>
      </c>
      <c r="J174" s="12"/>
    </row>
    <row r="175" spans="1:10" ht="40.5" customHeight="1" x14ac:dyDescent="0.2">
      <c r="A175" s="23"/>
      <c r="B175" s="23"/>
      <c r="C175" s="24">
        <v>2</v>
      </c>
      <c r="D175" s="25" t="s">
        <v>139</v>
      </c>
      <c r="E175" s="26">
        <v>15.5</v>
      </c>
      <c r="F175" s="26">
        <v>15.5</v>
      </c>
      <c r="G175" s="23"/>
      <c r="H175" s="26">
        <v>2.5</v>
      </c>
      <c r="I175" s="27">
        <v>2.7</v>
      </c>
      <c r="J175" s="23" t="s">
        <v>142</v>
      </c>
    </row>
    <row r="176" spans="1:10" ht="12.75" customHeight="1" x14ac:dyDescent="0.2">
      <c r="A176" s="12"/>
      <c r="B176" s="12"/>
      <c r="C176" s="13">
        <v>3</v>
      </c>
      <c r="D176" s="14" t="s">
        <v>138</v>
      </c>
      <c r="E176" s="15">
        <v>5.2</v>
      </c>
      <c r="F176" s="12"/>
      <c r="G176" s="15">
        <v>5.2</v>
      </c>
      <c r="H176" s="12"/>
      <c r="I176" s="17">
        <v>2.7</v>
      </c>
      <c r="J176" s="12"/>
    </row>
    <row r="177" spans="1:10" ht="12.75" customHeight="1" x14ac:dyDescent="0.2">
      <c r="A177" s="12"/>
      <c r="B177" s="12"/>
      <c r="C177" s="13">
        <v>4</v>
      </c>
      <c r="D177" s="14" t="s">
        <v>139</v>
      </c>
      <c r="E177" s="15">
        <v>18.3</v>
      </c>
      <c r="F177" s="15">
        <v>18.3</v>
      </c>
      <c r="G177" s="12"/>
      <c r="H177" s="12"/>
      <c r="I177" s="17">
        <v>2.7</v>
      </c>
      <c r="J177" s="12"/>
    </row>
    <row r="178" spans="1:10" ht="40.5" customHeight="1" x14ac:dyDescent="0.2">
      <c r="A178" s="23"/>
      <c r="B178" s="23"/>
      <c r="C178" s="24">
        <v>5</v>
      </c>
      <c r="D178" s="25" t="s">
        <v>140</v>
      </c>
      <c r="E178" s="26">
        <v>13.1</v>
      </c>
      <c r="F178" s="23"/>
      <c r="G178" s="26">
        <v>13.1</v>
      </c>
      <c r="H178" s="26">
        <v>2.6</v>
      </c>
      <c r="I178" s="27">
        <v>2.7</v>
      </c>
      <c r="J178" s="23" t="s">
        <v>141</v>
      </c>
    </row>
    <row r="179" spans="1:10" ht="12.75" customHeight="1" x14ac:dyDescent="0.2">
      <c r="A179" s="12"/>
      <c r="B179" s="12"/>
      <c r="C179" s="13">
        <v>6</v>
      </c>
      <c r="D179" s="14" t="s">
        <v>33</v>
      </c>
      <c r="E179" s="15">
        <v>2.2999999999999998</v>
      </c>
      <c r="F179" s="12"/>
      <c r="G179" s="15">
        <v>2.2999999999999998</v>
      </c>
      <c r="H179" s="12"/>
      <c r="I179" s="17">
        <v>2.7</v>
      </c>
      <c r="J179" s="12"/>
    </row>
    <row r="180" spans="1:10" ht="12.75" customHeight="1" x14ac:dyDescent="0.2">
      <c r="A180" s="146" t="s">
        <v>34</v>
      </c>
      <c r="B180" s="147"/>
      <c r="C180" s="147"/>
      <c r="D180" s="148"/>
      <c r="E180" s="15">
        <v>70.2</v>
      </c>
      <c r="F180" s="15">
        <v>33.799999999999997</v>
      </c>
      <c r="G180" s="15">
        <v>36.4</v>
      </c>
      <c r="H180" s="15">
        <v>5.0999999999999996</v>
      </c>
      <c r="I180" s="12"/>
      <c r="J180" s="12"/>
    </row>
    <row r="181" spans="1:10" ht="11.45" customHeight="1" x14ac:dyDescent="0.2">
      <c r="A181" s="95"/>
      <c r="B181" s="99"/>
      <c r="C181" s="99"/>
      <c r="D181" s="96"/>
      <c r="E181" s="12"/>
      <c r="F181" s="12"/>
      <c r="G181" s="12"/>
      <c r="H181" s="12"/>
      <c r="I181" s="12"/>
      <c r="J181" s="12"/>
    </row>
    <row r="182" spans="1:10" ht="11.45" customHeight="1" x14ac:dyDescent="0.2">
      <c r="A182" s="95"/>
      <c r="B182" s="99"/>
      <c r="C182" s="99"/>
      <c r="D182" s="96"/>
      <c r="E182" s="12"/>
      <c r="F182" s="12"/>
      <c r="G182" s="12"/>
      <c r="H182" s="12"/>
      <c r="I182" s="12"/>
      <c r="J182" s="12"/>
    </row>
    <row r="183" spans="1:10" ht="12.75" customHeight="1" x14ac:dyDescent="0.2">
      <c r="A183" s="13">
        <v>4</v>
      </c>
      <c r="B183" s="13">
        <v>21</v>
      </c>
      <c r="C183" s="13">
        <v>1</v>
      </c>
      <c r="D183" s="14" t="s">
        <v>137</v>
      </c>
      <c r="E183" s="15">
        <v>11.2</v>
      </c>
      <c r="F183" s="12"/>
      <c r="G183" s="15">
        <v>11.2</v>
      </c>
      <c r="H183" s="12"/>
      <c r="I183" s="17">
        <v>2.7</v>
      </c>
      <c r="J183" s="12"/>
    </row>
    <row r="184" spans="1:10" ht="12.75" customHeight="1" x14ac:dyDescent="0.2">
      <c r="A184" s="12"/>
      <c r="B184" s="12"/>
      <c r="C184" s="13">
        <v>2</v>
      </c>
      <c r="D184" s="14" t="s">
        <v>138</v>
      </c>
      <c r="E184" s="15">
        <v>3.1</v>
      </c>
      <c r="F184" s="12"/>
      <c r="G184" s="15">
        <v>3.1</v>
      </c>
      <c r="H184" s="12"/>
      <c r="I184" s="17">
        <v>2.7</v>
      </c>
      <c r="J184" s="12"/>
    </row>
    <row r="185" spans="1:10" ht="12.75" customHeight="1" x14ac:dyDescent="0.2">
      <c r="A185" s="12"/>
      <c r="B185" s="12"/>
      <c r="C185" s="13">
        <v>3</v>
      </c>
      <c r="D185" s="14" t="s">
        <v>33</v>
      </c>
      <c r="E185" s="15">
        <v>1.3</v>
      </c>
      <c r="F185" s="12"/>
      <c r="G185" s="15">
        <v>1.3</v>
      </c>
      <c r="H185" s="12"/>
      <c r="I185" s="17">
        <v>2.7</v>
      </c>
      <c r="J185" s="12"/>
    </row>
    <row r="186" spans="1:10" ht="40.5" customHeight="1" x14ac:dyDescent="0.2">
      <c r="A186" s="23"/>
      <c r="B186" s="23"/>
      <c r="C186" s="24">
        <v>4</v>
      </c>
      <c r="D186" s="25" t="s">
        <v>140</v>
      </c>
      <c r="E186" s="26">
        <v>10.3</v>
      </c>
      <c r="F186" s="23"/>
      <c r="G186" s="26">
        <v>10.3</v>
      </c>
      <c r="H186" s="26">
        <v>2.6</v>
      </c>
      <c r="I186" s="27">
        <v>2.7</v>
      </c>
      <c r="J186" s="23" t="s">
        <v>141</v>
      </c>
    </row>
    <row r="187" spans="1:10" ht="12.75" customHeight="1" x14ac:dyDescent="0.2">
      <c r="A187" s="12"/>
      <c r="B187" s="12"/>
      <c r="C187" s="13">
        <v>5</v>
      </c>
      <c r="D187" s="14" t="s">
        <v>139</v>
      </c>
      <c r="E187" s="15">
        <v>16</v>
      </c>
      <c r="F187" s="15">
        <v>16</v>
      </c>
      <c r="G187" s="12"/>
      <c r="H187" s="12"/>
      <c r="I187" s="17">
        <v>2.7</v>
      </c>
      <c r="J187" s="12"/>
    </row>
    <row r="188" spans="1:10" ht="12.75" customHeight="1" x14ac:dyDescent="0.2">
      <c r="A188" s="12"/>
      <c r="B188" s="12"/>
      <c r="C188" s="13">
        <v>6</v>
      </c>
      <c r="D188" s="14" t="s">
        <v>139</v>
      </c>
      <c r="E188" s="15">
        <v>12.8</v>
      </c>
      <c r="F188" s="15">
        <v>12.8</v>
      </c>
      <c r="G188" s="12"/>
      <c r="H188" s="12"/>
      <c r="I188" s="17">
        <v>2.7</v>
      </c>
      <c r="J188" s="12"/>
    </row>
    <row r="189" spans="1:10" ht="12.75" customHeight="1" x14ac:dyDescent="0.2">
      <c r="A189" s="12"/>
      <c r="B189" s="12"/>
      <c r="C189" s="13">
        <v>7</v>
      </c>
      <c r="D189" s="14" t="s">
        <v>148</v>
      </c>
      <c r="E189" s="15">
        <v>3.1</v>
      </c>
      <c r="F189" s="12"/>
      <c r="G189" s="15">
        <v>3.1</v>
      </c>
      <c r="H189" s="12"/>
      <c r="I189" s="17">
        <v>2.7</v>
      </c>
      <c r="J189" s="12"/>
    </row>
    <row r="190" spans="1:10" ht="12.75" customHeight="1" x14ac:dyDescent="0.2">
      <c r="A190" s="146" t="s">
        <v>34</v>
      </c>
      <c r="B190" s="147"/>
      <c r="C190" s="147"/>
      <c r="D190" s="148"/>
      <c r="E190" s="15">
        <v>57.8</v>
      </c>
      <c r="F190" s="15">
        <v>28.8</v>
      </c>
      <c r="G190" s="15">
        <v>29</v>
      </c>
      <c r="H190" s="15">
        <v>2.6</v>
      </c>
      <c r="I190" s="12"/>
      <c r="J190" s="12"/>
    </row>
    <row r="191" spans="1:10" ht="11.45" customHeight="1" x14ac:dyDescent="0.2">
      <c r="A191" s="95"/>
      <c r="B191" s="99"/>
      <c r="C191" s="99"/>
      <c r="D191" s="96"/>
      <c r="E191" s="12"/>
      <c r="F191" s="12"/>
      <c r="G191" s="12"/>
      <c r="H191" s="12"/>
      <c r="I191" s="12"/>
      <c r="J191" s="12"/>
    </row>
    <row r="192" spans="1:10" ht="11.45" customHeight="1" x14ac:dyDescent="0.2">
      <c r="A192" s="95"/>
      <c r="B192" s="99"/>
      <c r="C192" s="99"/>
      <c r="D192" s="96"/>
      <c r="E192" s="12"/>
      <c r="F192" s="12"/>
      <c r="G192" s="12"/>
      <c r="H192" s="12"/>
      <c r="I192" s="12"/>
      <c r="J192" s="12"/>
    </row>
    <row r="193" spans="1:10" ht="12.75" customHeight="1" x14ac:dyDescent="0.2">
      <c r="A193" s="13">
        <v>5</v>
      </c>
      <c r="B193" s="13">
        <v>22</v>
      </c>
      <c r="C193" s="13">
        <v>1</v>
      </c>
      <c r="D193" s="14" t="s">
        <v>137</v>
      </c>
      <c r="E193" s="15">
        <v>8.6999999999999993</v>
      </c>
      <c r="F193" s="12"/>
      <c r="G193" s="15">
        <v>8.6999999999999993</v>
      </c>
      <c r="H193" s="12"/>
      <c r="I193" s="17">
        <v>2.7</v>
      </c>
      <c r="J193" s="12"/>
    </row>
    <row r="194" spans="1:10" ht="12.75" customHeight="1" x14ac:dyDescent="0.2">
      <c r="A194" s="12"/>
      <c r="B194" s="12"/>
      <c r="C194" s="13">
        <v>2</v>
      </c>
      <c r="D194" s="14" t="s">
        <v>138</v>
      </c>
      <c r="E194" s="15">
        <v>3.2</v>
      </c>
      <c r="F194" s="12"/>
      <c r="G194" s="15">
        <v>3.2</v>
      </c>
      <c r="H194" s="12"/>
      <c r="I194" s="17">
        <v>2.7</v>
      </c>
      <c r="J194" s="12"/>
    </row>
    <row r="195" spans="1:10" ht="12.75" customHeight="1" x14ac:dyDescent="0.2">
      <c r="A195" s="12"/>
      <c r="B195" s="12"/>
      <c r="C195" s="13">
        <v>3</v>
      </c>
      <c r="D195" s="14" t="s">
        <v>33</v>
      </c>
      <c r="E195" s="15">
        <v>1.3</v>
      </c>
      <c r="F195" s="12"/>
      <c r="G195" s="15">
        <v>1.3</v>
      </c>
      <c r="H195" s="12"/>
      <c r="I195" s="17">
        <v>2.7</v>
      </c>
      <c r="J195" s="12"/>
    </row>
    <row r="196" spans="1:10" ht="12.75" customHeight="1" x14ac:dyDescent="0.2">
      <c r="A196" s="12"/>
      <c r="B196" s="12"/>
      <c r="C196" s="13">
        <v>4</v>
      </c>
      <c r="D196" s="14" t="s">
        <v>139</v>
      </c>
      <c r="E196" s="15">
        <v>15.7</v>
      </c>
      <c r="F196" s="15">
        <v>15.7</v>
      </c>
      <c r="G196" s="12"/>
      <c r="H196" s="12"/>
      <c r="I196" s="17">
        <v>2.7</v>
      </c>
      <c r="J196" s="12"/>
    </row>
    <row r="197" spans="1:10" ht="12.75" customHeight="1" x14ac:dyDescent="0.2">
      <c r="A197" s="12"/>
      <c r="B197" s="12"/>
      <c r="C197" s="13">
        <v>5</v>
      </c>
      <c r="D197" s="14" t="s">
        <v>139</v>
      </c>
      <c r="E197" s="15">
        <v>13</v>
      </c>
      <c r="F197" s="15">
        <v>13</v>
      </c>
      <c r="G197" s="12"/>
      <c r="H197" s="12"/>
      <c r="I197" s="17">
        <v>2.7</v>
      </c>
      <c r="J197" s="12"/>
    </row>
    <row r="198" spans="1:10" ht="40.5" customHeight="1" x14ac:dyDescent="0.2">
      <c r="A198" s="23"/>
      <c r="B198" s="23"/>
      <c r="C198" s="24">
        <v>6</v>
      </c>
      <c r="D198" s="25" t="s">
        <v>140</v>
      </c>
      <c r="E198" s="26">
        <v>22.1</v>
      </c>
      <c r="F198" s="23"/>
      <c r="G198" s="26">
        <v>22.1</v>
      </c>
      <c r="H198" s="26">
        <v>2.4</v>
      </c>
      <c r="I198" s="27">
        <v>2.7</v>
      </c>
      <c r="J198" s="23" t="s">
        <v>142</v>
      </c>
    </row>
    <row r="199" spans="1:10" ht="12.75" customHeight="1" x14ac:dyDescent="0.2">
      <c r="A199" s="146" t="s">
        <v>34</v>
      </c>
      <c r="B199" s="147"/>
      <c r="C199" s="147"/>
      <c r="D199" s="148"/>
      <c r="E199" s="15">
        <v>64</v>
      </c>
      <c r="F199" s="15">
        <v>28.7</v>
      </c>
      <c r="G199" s="15">
        <v>35.299999999999997</v>
      </c>
      <c r="H199" s="15">
        <v>2.4</v>
      </c>
      <c r="I199" s="12"/>
      <c r="J199" s="12"/>
    </row>
    <row r="200" spans="1:10" ht="11.45" customHeight="1" x14ac:dyDescent="0.2">
      <c r="A200" s="95"/>
      <c r="B200" s="99"/>
      <c r="C200" s="99"/>
      <c r="D200" s="96"/>
      <c r="E200" s="12"/>
      <c r="F200" s="12"/>
      <c r="G200" s="12"/>
      <c r="H200" s="12"/>
      <c r="I200" s="12"/>
      <c r="J200" s="12"/>
    </row>
    <row r="201" spans="1:10" ht="11.45" customHeight="1" x14ac:dyDescent="0.2">
      <c r="A201" s="95"/>
      <c r="B201" s="99"/>
      <c r="C201" s="99"/>
      <c r="D201" s="96"/>
      <c r="E201" s="12"/>
      <c r="F201" s="12"/>
      <c r="G201" s="12"/>
      <c r="H201" s="12"/>
      <c r="I201" s="12"/>
      <c r="J201" s="12"/>
    </row>
    <row r="202" spans="1:10" ht="12.75" customHeight="1" x14ac:dyDescent="0.2">
      <c r="A202" s="13">
        <v>5</v>
      </c>
      <c r="B202" s="13">
        <v>23</v>
      </c>
      <c r="C202" s="13">
        <v>1</v>
      </c>
      <c r="D202" s="14" t="s">
        <v>137</v>
      </c>
      <c r="E202" s="15">
        <v>8.4</v>
      </c>
      <c r="F202" s="12"/>
      <c r="G202" s="15">
        <v>8.4</v>
      </c>
      <c r="H202" s="12"/>
      <c r="I202" s="17">
        <v>2.7</v>
      </c>
      <c r="J202" s="12"/>
    </row>
    <row r="203" spans="1:10" ht="40.5" customHeight="1" x14ac:dyDescent="0.2">
      <c r="A203" s="23"/>
      <c r="B203" s="23"/>
      <c r="C203" s="24">
        <v>2</v>
      </c>
      <c r="D203" s="25" t="s">
        <v>139</v>
      </c>
      <c r="E203" s="26">
        <v>14.5</v>
      </c>
      <c r="F203" s="26">
        <v>14.5</v>
      </c>
      <c r="G203" s="23"/>
      <c r="H203" s="26">
        <v>2.6</v>
      </c>
      <c r="I203" s="27">
        <v>2.7</v>
      </c>
      <c r="J203" s="23" t="s">
        <v>142</v>
      </c>
    </row>
    <row r="204" spans="1:10" ht="12.75" customHeight="1" x14ac:dyDescent="0.2">
      <c r="A204" s="12"/>
      <c r="B204" s="12"/>
      <c r="C204" s="13">
        <v>3</v>
      </c>
      <c r="D204" s="14" t="s">
        <v>139</v>
      </c>
      <c r="E204" s="15">
        <v>17</v>
      </c>
      <c r="F204" s="15">
        <v>17</v>
      </c>
      <c r="G204" s="12"/>
      <c r="H204" s="12"/>
      <c r="I204" s="17">
        <v>2.7</v>
      </c>
      <c r="J204" s="12"/>
    </row>
    <row r="205" spans="1:10" ht="12.75" customHeight="1" x14ac:dyDescent="0.2">
      <c r="A205" s="12"/>
      <c r="B205" s="12"/>
      <c r="C205" s="13">
        <v>4</v>
      </c>
      <c r="D205" s="14" t="s">
        <v>140</v>
      </c>
      <c r="E205" s="15">
        <v>17.399999999999999</v>
      </c>
      <c r="F205" s="12"/>
      <c r="G205" s="15">
        <v>17.399999999999999</v>
      </c>
      <c r="H205" s="12"/>
      <c r="I205" s="17">
        <v>2.7</v>
      </c>
      <c r="J205" s="12"/>
    </row>
    <row r="206" spans="1:10" ht="12.75" customHeight="1" x14ac:dyDescent="0.2">
      <c r="A206" s="12"/>
      <c r="B206" s="12"/>
      <c r="C206" s="13">
        <v>5</v>
      </c>
      <c r="D206" s="14" t="s">
        <v>33</v>
      </c>
      <c r="E206" s="15">
        <v>1.4</v>
      </c>
      <c r="F206" s="12"/>
      <c r="G206" s="15">
        <v>1.4</v>
      </c>
      <c r="H206" s="12"/>
      <c r="I206" s="17">
        <v>2.7</v>
      </c>
      <c r="J206" s="12"/>
    </row>
    <row r="207" spans="1:10" ht="12.75" customHeight="1" x14ac:dyDescent="0.2">
      <c r="A207" s="12"/>
      <c r="B207" s="12"/>
      <c r="C207" s="13">
        <v>6</v>
      </c>
      <c r="D207" s="14" t="s">
        <v>138</v>
      </c>
      <c r="E207" s="15">
        <v>3.4</v>
      </c>
      <c r="F207" s="12"/>
      <c r="G207" s="15">
        <v>3.4</v>
      </c>
      <c r="H207" s="12"/>
      <c r="I207" s="17">
        <v>2.7</v>
      </c>
      <c r="J207" s="12"/>
    </row>
    <row r="208" spans="1:10" ht="12.75" customHeight="1" x14ac:dyDescent="0.2">
      <c r="A208" s="146" t="s">
        <v>34</v>
      </c>
      <c r="B208" s="147"/>
      <c r="C208" s="147"/>
      <c r="D208" s="148"/>
      <c r="E208" s="15">
        <v>62.1</v>
      </c>
      <c r="F208" s="15">
        <v>31.5</v>
      </c>
      <c r="G208" s="15">
        <v>30.6</v>
      </c>
      <c r="H208" s="15">
        <v>2.6</v>
      </c>
      <c r="I208" s="12"/>
      <c r="J208" s="12"/>
    </row>
    <row r="209" spans="1:10" ht="11.45" customHeight="1" x14ac:dyDescent="0.2">
      <c r="A209" s="95"/>
      <c r="B209" s="99"/>
      <c r="C209" s="99"/>
      <c r="D209" s="96"/>
      <c r="E209" s="12"/>
      <c r="F209" s="12"/>
      <c r="G209" s="12"/>
      <c r="H209" s="12"/>
      <c r="I209" s="12"/>
      <c r="J209" s="12"/>
    </row>
    <row r="210" spans="1:10" ht="11.45" customHeight="1" x14ac:dyDescent="0.2">
      <c r="A210" s="95"/>
      <c r="B210" s="99"/>
      <c r="C210" s="99"/>
      <c r="D210" s="96"/>
      <c r="E210" s="12"/>
      <c r="F210" s="12"/>
      <c r="G210" s="12"/>
      <c r="H210" s="12"/>
      <c r="I210" s="12"/>
      <c r="J210" s="12"/>
    </row>
    <row r="211" spans="1:10" ht="12.75" customHeight="1" x14ac:dyDescent="0.2">
      <c r="A211" s="13">
        <v>5</v>
      </c>
      <c r="B211" s="13">
        <v>24</v>
      </c>
      <c r="C211" s="13">
        <v>1</v>
      </c>
      <c r="D211" s="14" t="s">
        <v>137</v>
      </c>
      <c r="E211" s="15">
        <v>9</v>
      </c>
      <c r="F211" s="12"/>
      <c r="G211" s="15">
        <v>9</v>
      </c>
      <c r="H211" s="12"/>
      <c r="I211" s="17">
        <v>2.7</v>
      </c>
      <c r="J211" s="12"/>
    </row>
    <row r="212" spans="1:10" ht="12.75" customHeight="1" x14ac:dyDescent="0.2">
      <c r="A212" s="12"/>
      <c r="B212" s="12"/>
      <c r="C212" s="13">
        <v>2</v>
      </c>
      <c r="D212" s="14" t="s">
        <v>138</v>
      </c>
      <c r="E212" s="15">
        <v>3.4</v>
      </c>
      <c r="F212" s="12"/>
      <c r="G212" s="15">
        <v>3.4</v>
      </c>
      <c r="H212" s="12"/>
      <c r="I212" s="17">
        <v>2.7</v>
      </c>
      <c r="J212" s="12"/>
    </row>
    <row r="213" spans="1:10" ht="12.75" customHeight="1" x14ac:dyDescent="0.2">
      <c r="A213" s="12"/>
      <c r="B213" s="12"/>
      <c r="C213" s="13">
        <v>3</v>
      </c>
      <c r="D213" s="14" t="s">
        <v>33</v>
      </c>
      <c r="E213" s="15">
        <v>1.4</v>
      </c>
      <c r="F213" s="12"/>
      <c r="G213" s="15">
        <v>1.4</v>
      </c>
      <c r="H213" s="12"/>
      <c r="I213" s="17">
        <v>2.7</v>
      </c>
      <c r="J213" s="12"/>
    </row>
    <row r="214" spans="1:10" ht="13.35" customHeight="1" x14ac:dyDescent="0.2">
      <c r="A214" s="12"/>
      <c r="B214" s="12"/>
      <c r="C214" s="13">
        <v>4</v>
      </c>
      <c r="D214" s="14" t="s">
        <v>140</v>
      </c>
      <c r="E214" s="15">
        <v>17.5</v>
      </c>
      <c r="F214" s="12"/>
      <c r="G214" s="15">
        <v>17.5</v>
      </c>
      <c r="H214" s="12"/>
      <c r="I214" s="17">
        <v>2.7</v>
      </c>
      <c r="J214" s="12"/>
    </row>
    <row r="215" spans="1:10" ht="12.75" customHeight="1" x14ac:dyDescent="0.2">
      <c r="A215" s="12"/>
      <c r="B215" s="12"/>
      <c r="C215" s="39">
        <v>5</v>
      </c>
      <c r="D215" s="14" t="s">
        <v>139</v>
      </c>
      <c r="E215" s="15">
        <v>17.7</v>
      </c>
      <c r="F215" s="40">
        <v>17.7</v>
      </c>
      <c r="G215" s="12"/>
      <c r="H215" s="12"/>
      <c r="I215" s="17">
        <v>2.7</v>
      </c>
      <c r="J215" s="12"/>
    </row>
    <row r="216" spans="1:10" ht="40.5" customHeight="1" x14ac:dyDescent="0.2">
      <c r="A216" s="23"/>
      <c r="B216" s="23"/>
      <c r="C216" s="24">
        <v>6</v>
      </c>
      <c r="D216" s="25" t="s">
        <v>139</v>
      </c>
      <c r="E216" s="26">
        <v>14.8</v>
      </c>
      <c r="F216" s="26">
        <v>14.8</v>
      </c>
      <c r="G216" s="23"/>
      <c r="H216" s="26">
        <v>2.4</v>
      </c>
      <c r="I216" s="27">
        <v>2.7</v>
      </c>
      <c r="J216" s="23" t="s">
        <v>141</v>
      </c>
    </row>
    <row r="217" spans="1:10" ht="12.75" customHeight="1" x14ac:dyDescent="0.2">
      <c r="A217" s="146" t="s">
        <v>34</v>
      </c>
      <c r="B217" s="147"/>
      <c r="C217" s="147"/>
      <c r="D217" s="148"/>
      <c r="E217" s="15">
        <v>63.8</v>
      </c>
      <c r="F217" s="15">
        <v>32.5</v>
      </c>
      <c r="G217" s="15">
        <v>31.3</v>
      </c>
      <c r="H217" s="15">
        <v>2.4</v>
      </c>
      <c r="I217" s="12"/>
      <c r="J217" s="12"/>
    </row>
    <row r="218" spans="1:10" ht="13.35" customHeight="1" x14ac:dyDescent="0.2">
      <c r="A218" s="95"/>
      <c r="B218" s="99"/>
      <c r="C218" s="99"/>
      <c r="D218" s="96"/>
      <c r="E218" s="12"/>
      <c r="F218" s="12"/>
      <c r="G218" s="12"/>
      <c r="H218" s="12"/>
      <c r="I218" s="12"/>
      <c r="J218" s="12"/>
    </row>
    <row r="219" spans="1:10" ht="11.45" customHeight="1" x14ac:dyDescent="0.2">
      <c r="A219" s="95"/>
      <c r="B219" s="99"/>
      <c r="C219" s="99"/>
      <c r="D219" s="96"/>
      <c r="E219" s="12"/>
      <c r="F219" s="12"/>
      <c r="G219" s="12"/>
      <c r="H219" s="12"/>
      <c r="I219" s="12"/>
      <c r="J219" s="12"/>
    </row>
    <row r="220" spans="1:10" ht="12.75" customHeight="1" x14ac:dyDescent="0.2">
      <c r="A220" s="13">
        <v>5</v>
      </c>
      <c r="B220" s="13">
        <v>25</v>
      </c>
      <c r="C220" s="13">
        <v>1</v>
      </c>
      <c r="D220" s="14" t="s">
        <v>137</v>
      </c>
      <c r="E220" s="15">
        <v>4.3</v>
      </c>
      <c r="F220" s="12"/>
      <c r="G220" s="15">
        <v>4.3</v>
      </c>
      <c r="H220" s="12"/>
      <c r="I220" s="17">
        <v>2.7</v>
      </c>
      <c r="J220" s="12"/>
    </row>
    <row r="221" spans="1:10" ht="12.75" customHeight="1" x14ac:dyDescent="0.2">
      <c r="A221" s="12"/>
      <c r="B221" s="12"/>
      <c r="C221" s="13">
        <v>2</v>
      </c>
      <c r="D221" s="14" t="s">
        <v>139</v>
      </c>
      <c r="E221" s="15">
        <v>22.4</v>
      </c>
      <c r="F221" s="15">
        <v>22.4</v>
      </c>
      <c r="G221" s="12"/>
      <c r="H221" s="12"/>
      <c r="I221" s="17">
        <v>2.7</v>
      </c>
      <c r="J221" s="12"/>
    </row>
    <row r="222" spans="1:10" ht="40.5" customHeight="1" x14ac:dyDescent="0.2">
      <c r="A222" s="23"/>
      <c r="B222" s="23"/>
      <c r="C222" s="24">
        <v>3</v>
      </c>
      <c r="D222" s="25" t="s">
        <v>140</v>
      </c>
      <c r="E222" s="26">
        <v>10.7</v>
      </c>
      <c r="F222" s="23"/>
      <c r="G222" s="26">
        <v>10.7</v>
      </c>
      <c r="H222" s="26">
        <v>2.6</v>
      </c>
      <c r="I222" s="27">
        <v>2.7</v>
      </c>
      <c r="J222" s="23" t="s">
        <v>142</v>
      </c>
    </row>
    <row r="223" spans="1:10" ht="12.75" customHeight="1" x14ac:dyDescent="0.2">
      <c r="A223" s="12"/>
      <c r="B223" s="12"/>
      <c r="C223" s="13">
        <v>4</v>
      </c>
      <c r="D223" s="14" t="s">
        <v>33</v>
      </c>
      <c r="E223" s="15">
        <v>1.3</v>
      </c>
      <c r="F223" s="12"/>
      <c r="G223" s="15">
        <v>1.3</v>
      </c>
      <c r="H223" s="12"/>
      <c r="I223" s="17">
        <v>2.7</v>
      </c>
      <c r="J223" s="12"/>
    </row>
    <row r="224" spans="1:10" ht="12.75" customHeight="1" x14ac:dyDescent="0.2">
      <c r="A224" s="12"/>
      <c r="B224" s="12"/>
      <c r="C224" s="13">
        <v>5</v>
      </c>
      <c r="D224" s="14" t="s">
        <v>138</v>
      </c>
      <c r="E224" s="15">
        <v>3.1</v>
      </c>
      <c r="F224" s="12"/>
      <c r="G224" s="15">
        <v>3.1</v>
      </c>
      <c r="H224" s="12"/>
      <c r="I224" s="17">
        <v>2.7</v>
      </c>
      <c r="J224" s="12"/>
    </row>
    <row r="225" spans="1:10" ht="12.75" customHeight="1" x14ac:dyDescent="0.2">
      <c r="A225" s="146" t="s">
        <v>34</v>
      </c>
      <c r="B225" s="147"/>
      <c r="C225" s="147"/>
      <c r="D225" s="148"/>
      <c r="E225" s="15">
        <v>41.8</v>
      </c>
      <c r="F225" s="15">
        <v>22.4</v>
      </c>
      <c r="G225" s="15">
        <v>19.399999999999999</v>
      </c>
      <c r="H225" s="15">
        <v>2.6</v>
      </c>
      <c r="I225" s="12"/>
      <c r="J225" s="12"/>
    </row>
    <row r="226" spans="1:10" ht="11.45" customHeight="1" x14ac:dyDescent="0.2">
      <c r="A226" s="95"/>
      <c r="B226" s="99"/>
      <c r="C226" s="99"/>
      <c r="D226" s="96"/>
      <c r="E226" s="12"/>
      <c r="F226" s="12"/>
      <c r="G226" s="12"/>
      <c r="H226" s="12"/>
      <c r="I226" s="12"/>
      <c r="J226" s="12"/>
    </row>
    <row r="227" spans="1:10" ht="11.45" customHeight="1" x14ac:dyDescent="0.2">
      <c r="A227" s="95"/>
      <c r="B227" s="99"/>
      <c r="C227" s="99"/>
      <c r="D227" s="96"/>
      <c r="E227" s="12"/>
      <c r="F227" s="12"/>
      <c r="G227" s="12"/>
      <c r="H227" s="12"/>
      <c r="I227" s="12"/>
      <c r="J227" s="12"/>
    </row>
    <row r="228" spans="1:10" ht="12.75" customHeight="1" x14ac:dyDescent="0.2">
      <c r="A228" s="13">
        <v>5</v>
      </c>
      <c r="B228" s="13">
        <v>26</v>
      </c>
      <c r="C228" s="13">
        <v>1</v>
      </c>
      <c r="D228" s="14" t="s">
        <v>137</v>
      </c>
      <c r="E228" s="15">
        <v>9.3000000000000007</v>
      </c>
      <c r="F228" s="12"/>
      <c r="G228" s="15">
        <v>9.3000000000000007</v>
      </c>
      <c r="H228" s="12"/>
      <c r="I228" s="17">
        <v>2.7</v>
      </c>
      <c r="J228" s="12"/>
    </row>
    <row r="229" spans="1:10" ht="12.75" customHeight="1" x14ac:dyDescent="0.2">
      <c r="A229" s="12"/>
      <c r="B229" s="12"/>
      <c r="C229" s="13">
        <v>2</v>
      </c>
      <c r="D229" s="14" t="s">
        <v>138</v>
      </c>
      <c r="E229" s="15">
        <v>3.2</v>
      </c>
      <c r="F229" s="12"/>
      <c r="G229" s="15">
        <v>3.2</v>
      </c>
      <c r="H229" s="12"/>
      <c r="I229" s="17">
        <v>2.7</v>
      </c>
      <c r="J229" s="12"/>
    </row>
    <row r="230" spans="1:10" ht="12.75" customHeight="1" x14ac:dyDescent="0.2">
      <c r="A230" s="12"/>
      <c r="B230" s="12"/>
      <c r="C230" s="13">
        <v>3</v>
      </c>
      <c r="D230" s="14" t="s">
        <v>33</v>
      </c>
      <c r="E230" s="15">
        <v>1.3</v>
      </c>
      <c r="F230" s="12"/>
      <c r="G230" s="15">
        <v>1.3</v>
      </c>
      <c r="H230" s="12"/>
      <c r="I230" s="17">
        <v>2.7</v>
      </c>
      <c r="J230" s="12"/>
    </row>
    <row r="231" spans="1:10" ht="40.5" customHeight="1" x14ac:dyDescent="0.2">
      <c r="A231" s="23"/>
      <c r="B231" s="23"/>
      <c r="C231" s="24">
        <v>4</v>
      </c>
      <c r="D231" s="25" t="s">
        <v>140</v>
      </c>
      <c r="E231" s="26">
        <v>10.6</v>
      </c>
      <c r="F231" s="23"/>
      <c r="G231" s="26">
        <v>10.6</v>
      </c>
      <c r="H231" s="26">
        <v>2.6</v>
      </c>
      <c r="I231" s="27">
        <v>2.7</v>
      </c>
      <c r="J231" s="23" t="s">
        <v>142</v>
      </c>
    </row>
    <row r="232" spans="1:10" ht="12.75" customHeight="1" x14ac:dyDescent="0.2">
      <c r="A232" s="12"/>
      <c r="B232" s="12"/>
      <c r="C232" s="13">
        <v>5</v>
      </c>
      <c r="D232" s="14" t="s">
        <v>139</v>
      </c>
      <c r="E232" s="15">
        <v>14.5</v>
      </c>
      <c r="F232" s="15">
        <v>14.5</v>
      </c>
      <c r="G232" s="12"/>
      <c r="H232" s="12"/>
      <c r="I232" s="17">
        <v>2.7</v>
      </c>
      <c r="J232" s="12"/>
    </row>
    <row r="233" spans="1:10" ht="12.75" customHeight="1" x14ac:dyDescent="0.2">
      <c r="A233" s="12"/>
      <c r="B233" s="12"/>
      <c r="C233" s="13">
        <v>6</v>
      </c>
      <c r="D233" s="14" t="s">
        <v>139</v>
      </c>
      <c r="E233" s="15">
        <v>19.899999999999999</v>
      </c>
      <c r="F233" s="15">
        <v>19.899999999999999</v>
      </c>
      <c r="G233" s="12"/>
      <c r="H233" s="12"/>
      <c r="I233" s="17">
        <v>2.7</v>
      </c>
      <c r="J233" s="12"/>
    </row>
    <row r="234" spans="1:10" ht="12.75" customHeight="1" x14ac:dyDescent="0.2">
      <c r="A234" s="146" t="s">
        <v>34</v>
      </c>
      <c r="B234" s="147"/>
      <c r="C234" s="147"/>
      <c r="D234" s="148"/>
      <c r="E234" s="15">
        <v>58.8</v>
      </c>
      <c r="F234" s="15">
        <v>34.4</v>
      </c>
      <c r="G234" s="15">
        <v>24.4</v>
      </c>
      <c r="H234" s="15">
        <v>2.6</v>
      </c>
      <c r="I234" s="12"/>
      <c r="J234" s="12"/>
    </row>
    <row r="235" spans="1:10" ht="11.45" customHeight="1" x14ac:dyDescent="0.2">
      <c r="A235" s="95"/>
      <c r="B235" s="99"/>
      <c r="C235" s="99"/>
      <c r="D235" s="96"/>
      <c r="E235" s="12"/>
      <c r="F235" s="12"/>
      <c r="G235" s="12"/>
      <c r="H235" s="12"/>
      <c r="I235" s="12"/>
      <c r="J235" s="12"/>
    </row>
    <row r="236" spans="1:10" ht="11.45" customHeight="1" x14ac:dyDescent="0.2">
      <c r="A236" s="95"/>
      <c r="B236" s="99"/>
      <c r="C236" s="99"/>
      <c r="D236" s="96"/>
      <c r="E236" s="12"/>
      <c r="F236" s="12"/>
      <c r="G236" s="12"/>
      <c r="H236" s="12"/>
      <c r="I236" s="12"/>
      <c r="J236" s="12"/>
    </row>
    <row r="237" spans="1:10" ht="12.75" customHeight="1" x14ac:dyDescent="0.2">
      <c r="A237" s="13">
        <v>5</v>
      </c>
      <c r="B237" s="13">
        <v>27</v>
      </c>
      <c r="C237" s="13">
        <v>1</v>
      </c>
      <c r="D237" s="14" t="s">
        <v>137</v>
      </c>
      <c r="E237" s="15">
        <v>16</v>
      </c>
      <c r="F237" s="12"/>
      <c r="G237" s="15">
        <v>16</v>
      </c>
      <c r="H237" s="12"/>
      <c r="I237" s="17">
        <v>2.7</v>
      </c>
      <c r="J237" s="12"/>
    </row>
    <row r="238" spans="1:10" ht="40.5" customHeight="1" x14ac:dyDescent="0.2">
      <c r="A238" s="23"/>
      <c r="B238" s="23"/>
      <c r="C238" s="24">
        <v>2</v>
      </c>
      <c r="D238" s="25" t="s">
        <v>139</v>
      </c>
      <c r="E238" s="26">
        <v>15.4</v>
      </c>
      <c r="F238" s="26">
        <v>15.4</v>
      </c>
      <c r="G238" s="23"/>
      <c r="H238" s="26">
        <v>2.5</v>
      </c>
      <c r="I238" s="27">
        <v>2.7</v>
      </c>
      <c r="J238" s="23" t="s">
        <v>141</v>
      </c>
    </row>
    <row r="239" spans="1:10" ht="12.75" customHeight="1" x14ac:dyDescent="0.2">
      <c r="A239" s="12"/>
      <c r="B239" s="12"/>
      <c r="C239" s="13">
        <v>3</v>
      </c>
      <c r="D239" s="14" t="s">
        <v>138</v>
      </c>
      <c r="E239" s="15">
        <v>5.2</v>
      </c>
      <c r="F239" s="12"/>
      <c r="G239" s="15">
        <v>5.2</v>
      </c>
      <c r="H239" s="12"/>
      <c r="I239" s="17">
        <v>2.7</v>
      </c>
      <c r="J239" s="12"/>
    </row>
    <row r="240" spans="1:10" ht="12.75" customHeight="1" x14ac:dyDescent="0.2">
      <c r="A240" s="12"/>
      <c r="B240" s="12"/>
      <c r="C240" s="13">
        <v>4</v>
      </c>
      <c r="D240" s="14" t="s">
        <v>139</v>
      </c>
      <c r="E240" s="15">
        <v>18.3</v>
      </c>
      <c r="F240" s="15">
        <v>18.3</v>
      </c>
      <c r="G240" s="12"/>
      <c r="H240" s="12"/>
      <c r="I240" s="17">
        <v>2.7</v>
      </c>
      <c r="J240" s="12"/>
    </row>
    <row r="241" spans="1:10" ht="40.5" customHeight="1" x14ac:dyDescent="0.2">
      <c r="A241" s="23"/>
      <c r="B241" s="23"/>
      <c r="C241" s="24">
        <v>5</v>
      </c>
      <c r="D241" s="25" t="s">
        <v>140</v>
      </c>
      <c r="E241" s="26">
        <v>13.1</v>
      </c>
      <c r="F241" s="23"/>
      <c r="G241" s="26">
        <v>13.1</v>
      </c>
      <c r="H241" s="26">
        <v>2.6</v>
      </c>
      <c r="I241" s="27">
        <v>2.7</v>
      </c>
      <c r="J241" s="23" t="s">
        <v>142</v>
      </c>
    </row>
    <row r="242" spans="1:10" ht="12.75" customHeight="1" x14ac:dyDescent="0.2">
      <c r="A242" s="12"/>
      <c r="B242" s="12"/>
      <c r="C242" s="13">
        <v>6</v>
      </c>
      <c r="D242" s="14" t="s">
        <v>33</v>
      </c>
      <c r="E242" s="15">
        <v>2.2000000000000002</v>
      </c>
      <c r="F242" s="12"/>
      <c r="G242" s="15">
        <v>2.2000000000000002</v>
      </c>
      <c r="H242" s="12"/>
      <c r="I242" s="17">
        <v>2.7</v>
      </c>
      <c r="J242" s="12"/>
    </row>
    <row r="243" spans="1:10" ht="12.75" customHeight="1" x14ac:dyDescent="0.2">
      <c r="A243" s="146" t="s">
        <v>34</v>
      </c>
      <c r="B243" s="147"/>
      <c r="C243" s="147"/>
      <c r="D243" s="148"/>
      <c r="E243" s="15">
        <v>70.2</v>
      </c>
      <c r="F243" s="15">
        <v>33.700000000000003</v>
      </c>
      <c r="G243" s="15">
        <v>36.5</v>
      </c>
      <c r="H243" s="15">
        <v>5.0999999999999996</v>
      </c>
      <c r="I243" s="12"/>
      <c r="J243" s="12"/>
    </row>
    <row r="244" spans="1:10" ht="11.45" customHeight="1" x14ac:dyDescent="0.2">
      <c r="A244" s="95"/>
      <c r="B244" s="99"/>
      <c r="C244" s="99"/>
      <c r="D244" s="96"/>
      <c r="E244" s="12"/>
      <c r="F244" s="12"/>
      <c r="G244" s="12"/>
      <c r="H244" s="12"/>
      <c r="I244" s="12"/>
      <c r="J244" s="12"/>
    </row>
    <row r="245" spans="1:10" ht="11.45" customHeight="1" x14ac:dyDescent="0.2">
      <c r="A245" s="95"/>
      <c r="B245" s="99"/>
      <c r="C245" s="99"/>
      <c r="D245" s="96"/>
      <c r="E245" s="12"/>
      <c r="F245" s="12"/>
      <c r="G245" s="12"/>
      <c r="H245" s="12"/>
      <c r="I245" s="12"/>
      <c r="J245" s="12"/>
    </row>
    <row r="246" spans="1:10" ht="12.75" customHeight="1" x14ac:dyDescent="0.2">
      <c r="A246" s="13">
        <v>5</v>
      </c>
      <c r="B246" s="13">
        <v>28</v>
      </c>
      <c r="C246" s="13">
        <v>1</v>
      </c>
      <c r="D246" s="14" t="s">
        <v>137</v>
      </c>
      <c r="E246" s="15">
        <v>11.2</v>
      </c>
      <c r="F246" s="12"/>
      <c r="G246" s="15">
        <v>11.2</v>
      </c>
      <c r="H246" s="12"/>
      <c r="I246" s="17">
        <v>2.7</v>
      </c>
      <c r="J246" s="12"/>
    </row>
    <row r="247" spans="1:10" ht="12.75" customHeight="1" x14ac:dyDescent="0.2">
      <c r="A247" s="12"/>
      <c r="B247" s="12"/>
      <c r="C247" s="13">
        <v>2</v>
      </c>
      <c r="D247" s="14" t="s">
        <v>138</v>
      </c>
      <c r="E247" s="15">
        <v>3.2</v>
      </c>
      <c r="F247" s="12"/>
      <c r="G247" s="15">
        <v>3.2</v>
      </c>
      <c r="H247" s="12"/>
      <c r="I247" s="17">
        <v>2.7</v>
      </c>
      <c r="J247" s="12"/>
    </row>
    <row r="248" spans="1:10" ht="12.75" customHeight="1" x14ac:dyDescent="0.2">
      <c r="A248" s="12"/>
      <c r="B248" s="12"/>
      <c r="C248" s="13">
        <v>3</v>
      </c>
      <c r="D248" s="14" t="s">
        <v>33</v>
      </c>
      <c r="E248" s="15">
        <v>1.3</v>
      </c>
      <c r="F248" s="12"/>
      <c r="G248" s="15">
        <v>1.3</v>
      </c>
      <c r="H248" s="12"/>
      <c r="I248" s="17">
        <v>2.7</v>
      </c>
      <c r="J248" s="12"/>
    </row>
    <row r="249" spans="1:10" ht="40.5" customHeight="1" x14ac:dyDescent="0.2">
      <c r="A249" s="23"/>
      <c r="B249" s="23"/>
      <c r="C249" s="24">
        <v>4</v>
      </c>
      <c r="D249" s="25" t="s">
        <v>140</v>
      </c>
      <c r="E249" s="26">
        <v>10.3</v>
      </c>
      <c r="F249" s="23"/>
      <c r="G249" s="26">
        <v>10.3</v>
      </c>
      <c r="H249" s="26">
        <v>2.6</v>
      </c>
      <c r="I249" s="27">
        <v>2.7</v>
      </c>
      <c r="J249" s="23" t="s">
        <v>142</v>
      </c>
    </row>
    <row r="250" spans="1:10" ht="12.75" customHeight="1" x14ac:dyDescent="0.2">
      <c r="A250" s="12"/>
      <c r="B250" s="12"/>
      <c r="C250" s="13">
        <v>5</v>
      </c>
      <c r="D250" s="14" t="s">
        <v>139</v>
      </c>
      <c r="E250" s="15">
        <v>16</v>
      </c>
      <c r="F250" s="15">
        <v>16</v>
      </c>
      <c r="G250" s="12"/>
      <c r="H250" s="12"/>
      <c r="I250" s="17">
        <v>2.7</v>
      </c>
      <c r="J250" s="12"/>
    </row>
    <row r="251" spans="1:10" ht="12.75" customHeight="1" x14ac:dyDescent="0.2">
      <c r="A251" s="12"/>
      <c r="B251" s="12"/>
      <c r="C251" s="13">
        <v>6</v>
      </c>
      <c r="D251" s="14" t="s">
        <v>139</v>
      </c>
      <c r="E251" s="15">
        <v>12.9</v>
      </c>
      <c r="F251" s="15">
        <v>12.9</v>
      </c>
      <c r="G251" s="12"/>
      <c r="H251" s="12"/>
      <c r="I251" s="17">
        <v>2.7</v>
      </c>
      <c r="J251" s="12"/>
    </row>
    <row r="252" spans="1:10" ht="12.75" customHeight="1" x14ac:dyDescent="0.2">
      <c r="A252" s="12"/>
      <c r="B252" s="12"/>
      <c r="C252" s="13">
        <v>7</v>
      </c>
      <c r="D252" s="14" t="s">
        <v>148</v>
      </c>
      <c r="E252" s="15">
        <v>3.4</v>
      </c>
      <c r="F252" s="12"/>
      <c r="G252" s="15">
        <v>3.4</v>
      </c>
      <c r="H252" s="12"/>
      <c r="I252" s="17">
        <v>2.7</v>
      </c>
      <c r="J252" s="12"/>
    </row>
    <row r="253" spans="1:10" ht="12.75" customHeight="1" x14ac:dyDescent="0.2">
      <c r="A253" s="146" t="s">
        <v>34</v>
      </c>
      <c r="B253" s="147"/>
      <c r="C253" s="147"/>
      <c r="D253" s="148"/>
      <c r="E253" s="15">
        <v>58.3</v>
      </c>
      <c r="F253" s="15">
        <v>28.9</v>
      </c>
      <c r="G253" s="15">
        <v>29.4</v>
      </c>
      <c r="H253" s="15">
        <v>2.6</v>
      </c>
      <c r="I253" s="12"/>
      <c r="J253" s="12"/>
    </row>
    <row r="254" spans="1:10" ht="11.45" customHeight="1" x14ac:dyDescent="0.2">
      <c r="A254" s="95"/>
      <c r="B254" s="99"/>
      <c r="C254" s="99"/>
      <c r="D254" s="96"/>
      <c r="E254" s="12"/>
      <c r="F254" s="12"/>
      <c r="G254" s="12"/>
      <c r="H254" s="12"/>
      <c r="I254" s="12"/>
      <c r="J254" s="12"/>
    </row>
    <row r="255" spans="1:10" ht="11.45" customHeight="1" x14ac:dyDescent="0.2">
      <c r="A255" s="95"/>
      <c r="B255" s="99"/>
      <c r="C255" s="99"/>
      <c r="D255" s="96"/>
      <c r="E255" s="12"/>
      <c r="F255" s="12"/>
      <c r="G255" s="12"/>
      <c r="H255" s="12"/>
      <c r="I255" s="12"/>
      <c r="J255" s="12"/>
    </row>
    <row r="256" spans="1:10" ht="12.75" customHeight="1" x14ac:dyDescent="0.2">
      <c r="A256" s="13">
        <v>6</v>
      </c>
      <c r="B256" s="13">
        <v>29</v>
      </c>
      <c r="C256" s="13">
        <v>1</v>
      </c>
      <c r="D256" s="14" t="s">
        <v>137</v>
      </c>
      <c r="E256" s="15">
        <v>8.8000000000000007</v>
      </c>
      <c r="F256" s="12"/>
      <c r="G256" s="15">
        <v>8.8000000000000007</v>
      </c>
      <c r="H256" s="12"/>
      <c r="I256" s="17">
        <v>2.7</v>
      </c>
      <c r="J256" s="12"/>
    </row>
    <row r="257" spans="1:10" ht="12.75" customHeight="1" x14ac:dyDescent="0.2">
      <c r="A257" s="12"/>
      <c r="B257" s="12"/>
      <c r="C257" s="13">
        <v>2</v>
      </c>
      <c r="D257" s="14" t="s">
        <v>138</v>
      </c>
      <c r="E257" s="15">
        <v>3.2</v>
      </c>
      <c r="F257" s="12"/>
      <c r="G257" s="15">
        <v>3.2</v>
      </c>
      <c r="H257" s="12"/>
      <c r="I257" s="17">
        <v>2.7</v>
      </c>
      <c r="J257" s="12"/>
    </row>
    <row r="258" spans="1:10" ht="12.75" customHeight="1" x14ac:dyDescent="0.2">
      <c r="A258" s="12"/>
      <c r="B258" s="12"/>
      <c r="C258" s="13">
        <v>3</v>
      </c>
      <c r="D258" s="14" t="s">
        <v>33</v>
      </c>
      <c r="E258" s="15">
        <v>1.3</v>
      </c>
      <c r="F258" s="12"/>
      <c r="G258" s="15">
        <v>1.3</v>
      </c>
      <c r="H258" s="12"/>
      <c r="I258" s="17">
        <v>2.7</v>
      </c>
      <c r="J258" s="12"/>
    </row>
    <row r="259" spans="1:10" ht="12.75" customHeight="1" x14ac:dyDescent="0.2">
      <c r="A259" s="12"/>
      <c r="B259" s="12"/>
      <c r="C259" s="13">
        <v>4</v>
      </c>
      <c r="D259" s="14" t="s">
        <v>139</v>
      </c>
      <c r="E259" s="15">
        <v>15.8</v>
      </c>
      <c r="F259" s="15">
        <v>15.8</v>
      </c>
      <c r="G259" s="12"/>
      <c r="H259" s="12"/>
      <c r="I259" s="17">
        <v>2.7</v>
      </c>
      <c r="J259" s="12"/>
    </row>
    <row r="260" spans="1:10" ht="12.75" customHeight="1" x14ac:dyDescent="0.2">
      <c r="A260" s="12"/>
      <c r="B260" s="12"/>
      <c r="C260" s="13">
        <v>5</v>
      </c>
      <c r="D260" s="14" t="s">
        <v>139</v>
      </c>
      <c r="E260" s="15">
        <v>13</v>
      </c>
      <c r="F260" s="15">
        <v>13</v>
      </c>
      <c r="G260" s="12"/>
      <c r="H260" s="12"/>
      <c r="I260" s="17">
        <v>2.7</v>
      </c>
      <c r="J260" s="12"/>
    </row>
    <row r="261" spans="1:10" ht="40.5" customHeight="1" x14ac:dyDescent="0.2">
      <c r="A261" s="23"/>
      <c r="B261" s="23"/>
      <c r="C261" s="24">
        <v>6</v>
      </c>
      <c r="D261" s="25" t="s">
        <v>140</v>
      </c>
      <c r="E261" s="26">
        <v>22</v>
      </c>
      <c r="F261" s="23"/>
      <c r="G261" s="26">
        <v>22</v>
      </c>
      <c r="H261" s="26">
        <v>2.4</v>
      </c>
      <c r="I261" s="27">
        <v>2.7</v>
      </c>
      <c r="J261" s="23" t="s">
        <v>142</v>
      </c>
    </row>
    <row r="262" spans="1:10" ht="12.75" customHeight="1" x14ac:dyDescent="0.2">
      <c r="A262" s="146" t="s">
        <v>34</v>
      </c>
      <c r="B262" s="147"/>
      <c r="C262" s="147"/>
      <c r="D262" s="148"/>
      <c r="E262" s="15">
        <v>64.099999999999994</v>
      </c>
      <c r="F262" s="15">
        <v>28.8</v>
      </c>
      <c r="G262" s="15">
        <v>35.299999999999997</v>
      </c>
      <c r="H262" s="15">
        <v>2.4</v>
      </c>
      <c r="I262" s="12"/>
      <c r="J262" s="12"/>
    </row>
    <row r="263" spans="1:10" ht="11.45" customHeight="1" x14ac:dyDescent="0.2">
      <c r="A263" s="95"/>
      <c r="B263" s="99"/>
      <c r="C263" s="99"/>
      <c r="D263" s="96"/>
      <c r="E263" s="12"/>
      <c r="F263" s="12"/>
      <c r="G263" s="12"/>
      <c r="H263" s="12"/>
      <c r="I263" s="12"/>
      <c r="J263" s="12"/>
    </row>
    <row r="264" spans="1:10" ht="11.45" customHeight="1" x14ac:dyDescent="0.2">
      <c r="A264" s="95"/>
      <c r="B264" s="99"/>
      <c r="C264" s="99"/>
      <c r="D264" s="96"/>
      <c r="E264" s="12"/>
      <c r="F264" s="12"/>
      <c r="G264" s="12"/>
      <c r="H264" s="12"/>
      <c r="I264" s="12"/>
      <c r="J264" s="12"/>
    </row>
    <row r="265" spans="1:10" ht="12.75" customHeight="1" x14ac:dyDescent="0.2">
      <c r="A265" s="13">
        <v>6</v>
      </c>
      <c r="B265" s="13">
        <v>30</v>
      </c>
      <c r="C265" s="13">
        <v>1</v>
      </c>
      <c r="D265" s="14" t="s">
        <v>137</v>
      </c>
      <c r="E265" s="15">
        <v>8.4</v>
      </c>
      <c r="F265" s="12"/>
      <c r="G265" s="15">
        <v>8.4</v>
      </c>
      <c r="H265" s="12"/>
      <c r="I265" s="17">
        <v>2.7</v>
      </c>
      <c r="J265" s="12"/>
    </row>
    <row r="266" spans="1:10" ht="40.5" customHeight="1" x14ac:dyDescent="0.2">
      <c r="A266" s="23"/>
      <c r="B266" s="23"/>
      <c r="C266" s="24">
        <v>2</v>
      </c>
      <c r="D266" s="25" t="s">
        <v>139</v>
      </c>
      <c r="E266" s="26">
        <v>14.6</v>
      </c>
      <c r="F266" s="26">
        <v>14.6</v>
      </c>
      <c r="G266" s="23"/>
      <c r="H266" s="26">
        <v>2.6</v>
      </c>
      <c r="I266" s="27">
        <v>2.7</v>
      </c>
      <c r="J266" s="23" t="s">
        <v>142</v>
      </c>
    </row>
    <row r="267" spans="1:10" ht="12.75" customHeight="1" x14ac:dyDescent="0.2">
      <c r="A267" s="12"/>
      <c r="B267" s="12"/>
      <c r="C267" s="13">
        <v>3</v>
      </c>
      <c r="D267" s="14" t="s">
        <v>139</v>
      </c>
      <c r="E267" s="15">
        <v>17</v>
      </c>
      <c r="F267" s="15">
        <v>17</v>
      </c>
      <c r="G267" s="12"/>
      <c r="H267" s="12"/>
      <c r="I267" s="17">
        <v>2.7</v>
      </c>
      <c r="J267" s="12"/>
    </row>
    <row r="268" spans="1:10" ht="12.75" customHeight="1" x14ac:dyDescent="0.2">
      <c r="A268" s="12"/>
      <c r="B268" s="12"/>
      <c r="C268" s="13">
        <v>4</v>
      </c>
      <c r="D268" s="14" t="s">
        <v>140</v>
      </c>
      <c r="E268" s="15">
        <v>17.5</v>
      </c>
      <c r="F268" s="12"/>
      <c r="G268" s="15">
        <v>17.5</v>
      </c>
      <c r="H268" s="12"/>
      <c r="I268" s="17">
        <v>2.7</v>
      </c>
      <c r="J268" s="12"/>
    </row>
    <row r="269" spans="1:10" ht="12.75" customHeight="1" x14ac:dyDescent="0.2">
      <c r="A269" s="12"/>
      <c r="B269" s="12"/>
      <c r="C269" s="13">
        <v>5</v>
      </c>
      <c r="D269" s="14" t="s">
        <v>33</v>
      </c>
      <c r="E269" s="15">
        <v>1.4</v>
      </c>
      <c r="F269" s="12"/>
      <c r="G269" s="15">
        <v>1.4</v>
      </c>
      <c r="H269" s="12"/>
      <c r="I269" s="17">
        <v>2.7</v>
      </c>
      <c r="J269" s="12"/>
    </row>
    <row r="270" spans="1:10" ht="12.75" customHeight="1" x14ac:dyDescent="0.2">
      <c r="A270" s="12"/>
      <c r="B270" s="12"/>
      <c r="C270" s="13">
        <v>6</v>
      </c>
      <c r="D270" s="14" t="s">
        <v>138</v>
      </c>
      <c r="E270" s="15">
        <v>3.4</v>
      </c>
      <c r="F270" s="12"/>
      <c r="G270" s="15">
        <v>3.4</v>
      </c>
      <c r="H270" s="12"/>
      <c r="I270" s="17">
        <v>2.7</v>
      </c>
      <c r="J270" s="12"/>
    </row>
    <row r="271" spans="1:10" ht="12.75" customHeight="1" x14ac:dyDescent="0.2">
      <c r="A271" s="146" t="s">
        <v>34</v>
      </c>
      <c r="B271" s="147"/>
      <c r="C271" s="147"/>
      <c r="D271" s="148"/>
      <c r="E271" s="15">
        <v>62.3</v>
      </c>
      <c r="F271" s="15">
        <v>31.6</v>
      </c>
      <c r="G271" s="15">
        <v>30.7</v>
      </c>
      <c r="H271" s="15">
        <v>2.6</v>
      </c>
      <c r="I271" s="12"/>
      <c r="J271" s="12"/>
    </row>
    <row r="272" spans="1:10" ht="11.45" customHeight="1" x14ac:dyDescent="0.2">
      <c r="A272" s="95"/>
      <c r="B272" s="99"/>
      <c r="C272" s="99"/>
      <c r="D272" s="96"/>
      <c r="E272" s="12"/>
      <c r="F272" s="12"/>
      <c r="G272" s="12"/>
      <c r="H272" s="12"/>
      <c r="I272" s="12"/>
      <c r="J272" s="12"/>
    </row>
    <row r="273" spans="1:10" ht="11.45" customHeight="1" x14ac:dyDescent="0.2">
      <c r="A273" s="95"/>
      <c r="B273" s="99"/>
      <c r="C273" s="99"/>
      <c r="D273" s="96"/>
      <c r="E273" s="12"/>
      <c r="F273" s="12"/>
      <c r="G273" s="12"/>
      <c r="H273" s="12"/>
      <c r="I273" s="12"/>
      <c r="J273" s="12"/>
    </row>
    <row r="274" spans="1:10" ht="12.75" customHeight="1" x14ac:dyDescent="0.2">
      <c r="A274" s="13">
        <v>6</v>
      </c>
      <c r="B274" s="13">
        <v>31</v>
      </c>
      <c r="C274" s="13">
        <v>1</v>
      </c>
      <c r="D274" s="14" t="s">
        <v>137</v>
      </c>
      <c r="E274" s="15">
        <v>9</v>
      </c>
      <c r="F274" s="12"/>
      <c r="G274" s="15">
        <v>9</v>
      </c>
      <c r="H274" s="12"/>
      <c r="I274" s="17">
        <v>2.7</v>
      </c>
      <c r="J274" s="12"/>
    </row>
    <row r="275" spans="1:10" ht="12.75" customHeight="1" x14ac:dyDescent="0.2">
      <c r="A275" s="12"/>
      <c r="B275" s="12"/>
      <c r="C275" s="13">
        <v>2</v>
      </c>
      <c r="D275" s="14" t="s">
        <v>138</v>
      </c>
      <c r="E275" s="15">
        <v>3.4</v>
      </c>
      <c r="F275" s="12"/>
      <c r="G275" s="15">
        <v>3.4</v>
      </c>
      <c r="H275" s="12"/>
      <c r="I275" s="17">
        <v>2.7</v>
      </c>
      <c r="J275" s="12"/>
    </row>
    <row r="276" spans="1:10" ht="12.75" customHeight="1" x14ac:dyDescent="0.2">
      <c r="A276" s="12"/>
      <c r="B276" s="12"/>
      <c r="C276" s="13">
        <v>3</v>
      </c>
      <c r="D276" s="14" t="s">
        <v>33</v>
      </c>
      <c r="E276" s="15">
        <v>1.4</v>
      </c>
      <c r="F276" s="12"/>
      <c r="G276" s="15">
        <v>1.4</v>
      </c>
      <c r="H276" s="12"/>
      <c r="I276" s="17">
        <v>2.7</v>
      </c>
      <c r="J276" s="12"/>
    </row>
    <row r="277" spans="1:10" ht="12.75" customHeight="1" x14ac:dyDescent="0.2">
      <c r="A277" s="12"/>
      <c r="B277" s="12"/>
      <c r="C277" s="13">
        <v>4</v>
      </c>
      <c r="D277" s="14" t="s">
        <v>140</v>
      </c>
      <c r="E277" s="15">
        <v>17.5</v>
      </c>
      <c r="F277" s="12"/>
      <c r="G277" s="15">
        <v>17.5</v>
      </c>
      <c r="H277" s="12"/>
      <c r="I277" s="17">
        <v>2.7</v>
      </c>
      <c r="J277" s="12"/>
    </row>
    <row r="278" spans="1:10" ht="12.75" customHeight="1" x14ac:dyDescent="0.2">
      <c r="A278" s="12"/>
      <c r="B278" s="12"/>
      <c r="C278" s="13">
        <v>5</v>
      </c>
      <c r="D278" s="14" t="s">
        <v>139</v>
      </c>
      <c r="E278" s="15">
        <v>17.7</v>
      </c>
      <c r="F278" s="15">
        <v>17.7</v>
      </c>
      <c r="G278" s="12"/>
      <c r="H278" s="12"/>
      <c r="I278" s="17">
        <v>2.7</v>
      </c>
      <c r="J278" s="12"/>
    </row>
    <row r="279" spans="1:10" ht="40.5" customHeight="1" x14ac:dyDescent="0.2">
      <c r="A279" s="23"/>
      <c r="B279" s="23"/>
      <c r="C279" s="24">
        <v>6</v>
      </c>
      <c r="D279" s="25" t="s">
        <v>139</v>
      </c>
      <c r="E279" s="26">
        <v>14.7</v>
      </c>
      <c r="F279" s="26">
        <v>14.7</v>
      </c>
      <c r="G279" s="23"/>
      <c r="H279" s="26">
        <v>2.4</v>
      </c>
      <c r="I279" s="27">
        <v>2.7</v>
      </c>
      <c r="J279" s="23" t="s">
        <v>142</v>
      </c>
    </row>
    <row r="280" spans="1:10" ht="12.75" customHeight="1" x14ac:dyDescent="0.2">
      <c r="A280" s="146" t="s">
        <v>34</v>
      </c>
      <c r="B280" s="147"/>
      <c r="C280" s="147"/>
      <c r="D280" s="148"/>
      <c r="E280" s="15">
        <v>63.7</v>
      </c>
      <c r="F280" s="15">
        <v>32.4</v>
      </c>
      <c r="G280" s="15">
        <v>31.3</v>
      </c>
      <c r="H280" s="15">
        <v>2.4</v>
      </c>
      <c r="I280" s="12"/>
      <c r="J280" s="12"/>
    </row>
    <row r="281" spans="1:10" ht="11.45" customHeight="1" x14ac:dyDescent="0.2">
      <c r="A281" s="95"/>
      <c r="B281" s="99"/>
      <c r="C281" s="99"/>
      <c r="D281" s="96"/>
      <c r="E281" s="12"/>
      <c r="F281" s="12"/>
      <c r="G281" s="12"/>
      <c r="H281" s="12"/>
      <c r="I281" s="12"/>
      <c r="J281" s="12"/>
    </row>
    <row r="282" spans="1:10" ht="11.45" customHeight="1" x14ac:dyDescent="0.2">
      <c r="A282" s="95"/>
      <c r="B282" s="99"/>
      <c r="C282" s="99"/>
      <c r="D282" s="96"/>
      <c r="E282" s="12"/>
      <c r="F282" s="12"/>
      <c r="G282" s="12"/>
      <c r="H282" s="12"/>
      <c r="I282" s="12"/>
      <c r="J282" s="12"/>
    </row>
    <row r="283" spans="1:10" ht="12.75" customHeight="1" x14ac:dyDescent="0.2">
      <c r="A283" s="13">
        <v>6</v>
      </c>
      <c r="B283" s="13">
        <v>32</v>
      </c>
      <c r="C283" s="13">
        <v>1</v>
      </c>
      <c r="D283" s="14" t="s">
        <v>137</v>
      </c>
      <c r="E283" s="15">
        <v>4.3</v>
      </c>
      <c r="F283" s="12"/>
      <c r="G283" s="15">
        <v>4.3</v>
      </c>
      <c r="H283" s="12"/>
      <c r="I283" s="17">
        <v>2.7</v>
      </c>
      <c r="J283" s="12"/>
    </row>
    <row r="284" spans="1:10" ht="12.75" customHeight="1" x14ac:dyDescent="0.2">
      <c r="A284" s="12"/>
      <c r="B284" s="12"/>
      <c r="C284" s="13">
        <v>2</v>
      </c>
      <c r="D284" s="14" t="s">
        <v>139</v>
      </c>
      <c r="E284" s="15">
        <v>22.5</v>
      </c>
      <c r="F284" s="15">
        <v>22.5</v>
      </c>
      <c r="G284" s="12"/>
      <c r="H284" s="12"/>
      <c r="I284" s="17">
        <v>2.7</v>
      </c>
      <c r="J284" s="12"/>
    </row>
    <row r="285" spans="1:10" ht="40.5" customHeight="1" x14ac:dyDescent="0.2">
      <c r="A285" s="23"/>
      <c r="B285" s="23"/>
      <c r="C285" s="24">
        <v>3</v>
      </c>
      <c r="D285" s="25" t="s">
        <v>140</v>
      </c>
      <c r="E285" s="26">
        <v>10.6</v>
      </c>
      <c r="F285" s="23"/>
      <c r="G285" s="26">
        <v>10.6</v>
      </c>
      <c r="H285" s="26">
        <v>2.6</v>
      </c>
      <c r="I285" s="27">
        <v>2.7</v>
      </c>
      <c r="J285" s="23" t="s">
        <v>142</v>
      </c>
    </row>
    <row r="286" spans="1:10" ht="12.75" customHeight="1" x14ac:dyDescent="0.2">
      <c r="A286" s="12"/>
      <c r="B286" s="12"/>
      <c r="C286" s="13">
        <v>4</v>
      </c>
      <c r="D286" s="14" t="s">
        <v>33</v>
      </c>
      <c r="E286" s="15">
        <v>1.3</v>
      </c>
      <c r="F286" s="12"/>
      <c r="G286" s="15">
        <v>1.3</v>
      </c>
      <c r="H286" s="12"/>
      <c r="I286" s="17">
        <v>2.7</v>
      </c>
      <c r="J286" s="12"/>
    </row>
    <row r="287" spans="1:10" ht="12.75" customHeight="1" x14ac:dyDescent="0.2">
      <c r="A287" s="12"/>
      <c r="B287" s="12"/>
      <c r="C287" s="13">
        <v>5</v>
      </c>
      <c r="D287" s="14" t="s">
        <v>138</v>
      </c>
      <c r="E287" s="15">
        <v>3.1</v>
      </c>
      <c r="F287" s="12"/>
      <c r="G287" s="15">
        <v>3.1</v>
      </c>
      <c r="H287" s="12"/>
      <c r="I287" s="17">
        <v>2.7</v>
      </c>
      <c r="J287" s="12"/>
    </row>
    <row r="288" spans="1:10" ht="12.75" customHeight="1" x14ac:dyDescent="0.2">
      <c r="A288" s="146" t="s">
        <v>34</v>
      </c>
      <c r="B288" s="147"/>
      <c r="C288" s="147"/>
      <c r="D288" s="148"/>
      <c r="E288" s="15">
        <v>41.8</v>
      </c>
      <c r="F288" s="15">
        <v>22.5</v>
      </c>
      <c r="G288" s="15">
        <v>19.3</v>
      </c>
      <c r="H288" s="15">
        <v>2.6</v>
      </c>
      <c r="I288" s="12"/>
      <c r="J288" s="12"/>
    </row>
    <row r="289" spans="1:10" ht="11.45" customHeight="1" x14ac:dyDescent="0.2">
      <c r="A289" s="95"/>
      <c r="B289" s="99"/>
      <c r="C289" s="99"/>
      <c r="D289" s="96"/>
      <c r="E289" s="12"/>
      <c r="F289" s="12"/>
      <c r="G289" s="12"/>
      <c r="H289" s="12"/>
      <c r="I289" s="12"/>
      <c r="J289" s="12"/>
    </row>
    <row r="290" spans="1:10" ht="11.45" customHeight="1" x14ac:dyDescent="0.2">
      <c r="A290" s="95"/>
      <c r="B290" s="99"/>
      <c r="C290" s="99"/>
      <c r="D290" s="96"/>
      <c r="E290" s="12"/>
      <c r="F290" s="12"/>
      <c r="G290" s="12"/>
      <c r="H290" s="12"/>
      <c r="I290" s="12"/>
      <c r="J290" s="12"/>
    </row>
    <row r="291" spans="1:10" ht="12.75" customHeight="1" x14ac:dyDescent="0.2">
      <c r="A291" s="13">
        <v>6</v>
      </c>
      <c r="B291" s="13">
        <v>33</v>
      </c>
      <c r="C291" s="13">
        <v>1</v>
      </c>
      <c r="D291" s="14" t="s">
        <v>137</v>
      </c>
      <c r="E291" s="15">
        <v>9.4</v>
      </c>
      <c r="F291" s="12"/>
      <c r="G291" s="15">
        <v>9.4</v>
      </c>
      <c r="H291" s="12"/>
      <c r="I291" s="17">
        <v>2.7</v>
      </c>
      <c r="J291" s="12"/>
    </row>
    <row r="292" spans="1:10" ht="12.75" customHeight="1" x14ac:dyDescent="0.2">
      <c r="A292" s="12"/>
      <c r="B292" s="12"/>
      <c r="C292" s="13">
        <v>2</v>
      </c>
      <c r="D292" s="14" t="s">
        <v>138</v>
      </c>
      <c r="E292" s="15">
        <v>3.1</v>
      </c>
      <c r="F292" s="12"/>
      <c r="G292" s="15">
        <v>3.1</v>
      </c>
      <c r="H292" s="12"/>
      <c r="I292" s="17">
        <v>2.7</v>
      </c>
      <c r="J292" s="12"/>
    </row>
    <row r="293" spans="1:10" ht="12.75" customHeight="1" x14ac:dyDescent="0.2">
      <c r="A293" s="12"/>
      <c r="B293" s="12"/>
      <c r="C293" s="13">
        <v>3</v>
      </c>
      <c r="D293" s="14" t="s">
        <v>33</v>
      </c>
      <c r="E293" s="15">
        <v>1.3</v>
      </c>
      <c r="F293" s="12"/>
      <c r="G293" s="15">
        <v>1.3</v>
      </c>
      <c r="H293" s="12"/>
      <c r="I293" s="17">
        <v>2.7</v>
      </c>
      <c r="J293" s="12"/>
    </row>
    <row r="294" spans="1:10" ht="40.5" customHeight="1" x14ac:dyDescent="0.2">
      <c r="A294" s="23"/>
      <c r="B294" s="23"/>
      <c r="C294" s="24">
        <v>4</v>
      </c>
      <c r="D294" s="25" t="s">
        <v>140</v>
      </c>
      <c r="E294" s="26">
        <v>10.7</v>
      </c>
      <c r="F294" s="23"/>
      <c r="G294" s="26">
        <v>10.7</v>
      </c>
      <c r="H294" s="26">
        <v>2.6</v>
      </c>
      <c r="I294" s="27">
        <v>2.7</v>
      </c>
      <c r="J294" s="23" t="s">
        <v>142</v>
      </c>
    </row>
    <row r="295" spans="1:10" ht="12.75" customHeight="1" x14ac:dyDescent="0.2">
      <c r="A295" s="12"/>
      <c r="B295" s="12"/>
      <c r="C295" s="13">
        <v>5</v>
      </c>
      <c r="D295" s="14" t="s">
        <v>139</v>
      </c>
      <c r="E295" s="15">
        <v>14.5</v>
      </c>
      <c r="F295" s="15">
        <v>14.5</v>
      </c>
      <c r="G295" s="12"/>
      <c r="H295" s="12"/>
      <c r="I295" s="17">
        <v>2.7</v>
      </c>
      <c r="J295" s="12"/>
    </row>
    <row r="296" spans="1:10" ht="12.75" customHeight="1" x14ac:dyDescent="0.2">
      <c r="A296" s="12"/>
      <c r="B296" s="12"/>
      <c r="C296" s="13">
        <v>6</v>
      </c>
      <c r="D296" s="14" t="s">
        <v>139</v>
      </c>
      <c r="E296" s="15">
        <v>20</v>
      </c>
      <c r="F296" s="15">
        <v>20</v>
      </c>
      <c r="G296" s="12"/>
      <c r="H296" s="12"/>
      <c r="I296" s="17">
        <v>2.7</v>
      </c>
      <c r="J296" s="12"/>
    </row>
    <row r="297" spans="1:10" ht="12.75" customHeight="1" x14ac:dyDescent="0.2">
      <c r="A297" s="146" t="s">
        <v>34</v>
      </c>
      <c r="B297" s="147"/>
      <c r="C297" s="147"/>
      <c r="D297" s="148"/>
      <c r="E297" s="15">
        <v>59</v>
      </c>
      <c r="F297" s="15">
        <v>34.5</v>
      </c>
      <c r="G297" s="15">
        <v>24.5</v>
      </c>
      <c r="H297" s="15">
        <v>2.6</v>
      </c>
      <c r="I297" s="12"/>
      <c r="J297" s="12"/>
    </row>
    <row r="298" spans="1:10" ht="11.45" customHeight="1" x14ac:dyDescent="0.2">
      <c r="A298" s="95"/>
      <c r="B298" s="99"/>
      <c r="C298" s="99"/>
      <c r="D298" s="96"/>
      <c r="E298" s="12"/>
      <c r="F298" s="12"/>
      <c r="G298" s="12"/>
      <c r="H298" s="12"/>
      <c r="I298" s="12"/>
      <c r="J298" s="12"/>
    </row>
    <row r="299" spans="1:10" ht="11.45" customHeight="1" x14ac:dyDescent="0.2">
      <c r="A299" s="95"/>
      <c r="B299" s="99"/>
      <c r="C299" s="99"/>
      <c r="D299" s="96"/>
      <c r="E299" s="12"/>
      <c r="F299" s="12"/>
      <c r="G299" s="12"/>
      <c r="H299" s="12"/>
      <c r="I299" s="12"/>
      <c r="J299" s="12"/>
    </row>
    <row r="300" spans="1:10" ht="12.75" customHeight="1" x14ac:dyDescent="0.2">
      <c r="A300" s="13">
        <v>6</v>
      </c>
      <c r="B300" s="13">
        <v>34</v>
      </c>
      <c r="C300" s="13">
        <v>1</v>
      </c>
      <c r="D300" s="14" t="s">
        <v>137</v>
      </c>
      <c r="E300" s="15">
        <v>16.100000000000001</v>
      </c>
      <c r="F300" s="12"/>
      <c r="G300" s="15">
        <v>16.100000000000001</v>
      </c>
      <c r="H300" s="12"/>
      <c r="I300" s="17">
        <v>2.7</v>
      </c>
      <c r="J300" s="12"/>
    </row>
    <row r="301" spans="1:10" ht="40.5" customHeight="1" x14ac:dyDescent="0.2">
      <c r="A301" s="23"/>
      <c r="B301" s="23"/>
      <c r="C301" s="24">
        <v>2</v>
      </c>
      <c r="D301" s="25" t="s">
        <v>139</v>
      </c>
      <c r="E301" s="26">
        <v>15.6</v>
      </c>
      <c r="F301" s="26">
        <v>15.6</v>
      </c>
      <c r="G301" s="23"/>
      <c r="H301" s="26">
        <v>2.5</v>
      </c>
      <c r="I301" s="27">
        <v>2.7</v>
      </c>
      <c r="J301" s="23" t="s">
        <v>141</v>
      </c>
    </row>
    <row r="302" spans="1:10" ht="12.75" customHeight="1" x14ac:dyDescent="0.2">
      <c r="A302" s="12"/>
      <c r="B302" s="12"/>
      <c r="C302" s="13">
        <v>3</v>
      </c>
      <c r="D302" s="14" t="s">
        <v>138</v>
      </c>
      <c r="E302" s="15">
        <v>5.2</v>
      </c>
      <c r="F302" s="12"/>
      <c r="G302" s="15">
        <v>5.2</v>
      </c>
      <c r="H302" s="12"/>
      <c r="I302" s="17">
        <v>2.7</v>
      </c>
      <c r="J302" s="12"/>
    </row>
    <row r="303" spans="1:10" ht="12.75" customHeight="1" x14ac:dyDescent="0.2">
      <c r="A303" s="12"/>
      <c r="B303" s="12"/>
      <c r="C303" s="13">
        <v>4</v>
      </c>
      <c r="D303" s="14" t="s">
        <v>139</v>
      </c>
      <c r="E303" s="15">
        <v>18.3</v>
      </c>
      <c r="F303" s="15">
        <v>18.3</v>
      </c>
      <c r="G303" s="12"/>
      <c r="H303" s="12"/>
      <c r="I303" s="17">
        <v>2.7</v>
      </c>
      <c r="J303" s="12"/>
    </row>
    <row r="304" spans="1:10" ht="40.5" customHeight="1" x14ac:dyDescent="0.2">
      <c r="A304" s="23"/>
      <c r="B304" s="23"/>
      <c r="C304" s="24">
        <v>5</v>
      </c>
      <c r="D304" s="25" t="s">
        <v>140</v>
      </c>
      <c r="E304" s="26">
        <v>13.1</v>
      </c>
      <c r="F304" s="23"/>
      <c r="G304" s="26">
        <v>13.1</v>
      </c>
      <c r="H304" s="26">
        <v>2.6</v>
      </c>
      <c r="I304" s="27">
        <v>2.7</v>
      </c>
      <c r="J304" s="23" t="s">
        <v>142</v>
      </c>
    </row>
    <row r="305" spans="1:10" ht="12.75" customHeight="1" x14ac:dyDescent="0.2">
      <c r="A305" s="12"/>
      <c r="B305" s="12"/>
      <c r="C305" s="13">
        <v>6</v>
      </c>
      <c r="D305" s="14" t="s">
        <v>33</v>
      </c>
      <c r="E305" s="15">
        <v>2.1</v>
      </c>
      <c r="F305" s="12"/>
      <c r="G305" s="15">
        <v>2.1</v>
      </c>
      <c r="H305" s="12"/>
      <c r="I305" s="17">
        <v>2.7</v>
      </c>
      <c r="J305" s="12"/>
    </row>
    <row r="306" spans="1:10" ht="12.75" customHeight="1" x14ac:dyDescent="0.2">
      <c r="A306" s="146" t="s">
        <v>34</v>
      </c>
      <c r="B306" s="147"/>
      <c r="C306" s="147"/>
      <c r="D306" s="148"/>
      <c r="E306" s="15">
        <v>70.400000000000006</v>
      </c>
      <c r="F306" s="15">
        <v>33.9</v>
      </c>
      <c r="G306" s="15">
        <v>36.5</v>
      </c>
      <c r="H306" s="15">
        <v>5.0999999999999996</v>
      </c>
      <c r="I306" s="12"/>
      <c r="J306" s="12"/>
    </row>
    <row r="307" spans="1:10" ht="11.45" customHeight="1" x14ac:dyDescent="0.2">
      <c r="A307" s="95"/>
      <c r="B307" s="99"/>
      <c r="C307" s="99"/>
      <c r="D307" s="96"/>
      <c r="E307" s="12"/>
      <c r="F307" s="12"/>
      <c r="G307" s="12"/>
      <c r="H307" s="12"/>
      <c r="I307" s="12"/>
      <c r="J307" s="12"/>
    </row>
    <row r="308" spans="1:10" ht="11.45" customHeight="1" x14ac:dyDescent="0.2">
      <c r="A308" s="95"/>
      <c r="B308" s="99"/>
      <c r="C308" s="99"/>
      <c r="D308" s="96"/>
      <c r="E308" s="12"/>
      <c r="F308" s="12"/>
      <c r="G308" s="12"/>
      <c r="H308" s="12"/>
      <c r="I308" s="12"/>
      <c r="J308" s="12"/>
    </row>
    <row r="309" spans="1:10" ht="12.75" customHeight="1" x14ac:dyDescent="0.2">
      <c r="A309" s="13">
        <v>6</v>
      </c>
      <c r="B309" s="13">
        <v>35</v>
      </c>
      <c r="C309" s="13">
        <v>1</v>
      </c>
      <c r="D309" s="14" t="s">
        <v>137</v>
      </c>
      <c r="E309" s="15">
        <v>11.1</v>
      </c>
      <c r="F309" s="12"/>
      <c r="G309" s="15">
        <v>11.1</v>
      </c>
      <c r="H309" s="12"/>
      <c r="I309" s="17">
        <v>2.7</v>
      </c>
      <c r="J309" s="12"/>
    </row>
    <row r="310" spans="1:10" ht="12.75" customHeight="1" x14ac:dyDescent="0.2">
      <c r="A310" s="12"/>
      <c r="B310" s="12"/>
      <c r="C310" s="13">
        <v>2</v>
      </c>
      <c r="D310" s="14" t="s">
        <v>138</v>
      </c>
      <c r="E310" s="15">
        <v>3.2</v>
      </c>
      <c r="F310" s="12"/>
      <c r="G310" s="15">
        <v>3.2</v>
      </c>
      <c r="H310" s="12"/>
      <c r="I310" s="17">
        <v>2.7</v>
      </c>
      <c r="J310" s="12"/>
    </row>
    <row r="311" spans="1:10" ht="12.75" customHeight="1" x14ac:dyDescent="0.2">
      <c r="A311" s="12"/>
      <c r="B311" s="12"/>
      <c r="C311" s="13">
        <v>3</v>
      </c>
      <c r="D311" s="14" t="s">
        <v>33</v>
      </c>
      <c r="E311" s="15">
        <v>1.3</v>
      </c>
      <c r="F311" s="12"/>
      <c r="G311" s="15">
        <v>1.3</v>
      </c>
      <c r="H311" s="12"/>
      <c r="I311" s="17">
        <v>2.7</v>
      </c>
      <c r="J311" s="12"/>
    </row>
    <row r="312" spans="1:10" ht="40.5" customHeight="1" x14ac:dyDescent="0.2">
      <c r="A312" s="23"/>
      <c r="B312" s="23"/>
      <c r="C312" s="24">
        <v>4</v>
      </c>
      <c r="D312" s="25" t="s">
        <v>140</v>
      </c>
      <c r="E312" s="26">
        <v>10.4</v>
      </c>
      <c r="F312" s="23"/>
      <c r="G312" s="26">
        <v>10.4</v>
      </c>
      <c r="H312" s="26">
        <v>2.6</v>
      </c>
      <c r="I312" s="27">
        <v>2.7</v>
      </c>
      <c r="J312" s="23" t="s">
        <v>142</v>
      </c>
    </row>
    <row r="313" spans="1:10" ht="12.75" customHeight="1" x14ac:dyDescent="0.2">
      <c r="A313" s="12"/>
      <c r="B313" s="12"/>
      <c r="C313" s="13">
        <v>5</v>
      </c>
      <c r="D313" s="14" t="s">
        <v>139</v>
      </c>
      <c r="E313" s="15">
        <v>16.100000000000001</v>
      </c>
      <c r="F313" s="15">
        <v>16.100000000000001</v>
      </c>
      <c r="G313" s="12"/>
      <c r="H313" s="12"/>
      <c r="I313" s="17">
        <v>2.7</v>
      </c>
      <c r="J313" s="12"/>
    </row>
    <row r="314" spans="1:10" ht="12.75" customHeight="1" x14ac:dyDescent="0.2">
      <c r="A314" s="12"/>
      <c r="B314" s="12"/>
      <c r="C314" s="13">
        <v>6</v>
      </c>
      <c r="D314" s="14" t="s">
        <v>139</v>
      </c>
      <c r="E314" s="15">
        <v>13</v>
      </c>
      <c r="F314" s="15">
        <v>13</v>
      </c>
      <c r="G314" s="12"/>
      <c r="H314" s="12"/>
      <c r="I314" s="17">
        <v>2.7</v>
      </c>
      <c r="J314" s="12"/>
    </row>
    <row r="315" spans="1:10" ht="12.75" customHeight="1" x14ac:dyDescent="0.2">
      <c r="A315" s="12"/>
      <c r="B315" s="12"/>
      <c r="C315" s="13">
        <v>7</v>
      </c>
      <c r="D315" s="14" t="s">
        <v>148</v>
      </c>
      <c r="E315" s="15">
        <v>3.4</v>
      </c>
      <c r="F315" s="12"/>
      <c r="G315" s="15">
        <v>3.4</v>
      </c>
      <c r="H315" s="12"/>
      <c r="I315" s="17">
        <v>2.7</v>
      </c>
      <c r="J315" s="12"/>
    </row>
    <row r="316" spans="1:10" ht="12.75" customHeight="1" x14ac:dyDescent="0.2">
      <c r="A316" s="146" t="s">
        <v>34</v>
      </c>
      <c r="B316" s="147"/>
      <c r="C316" s="147"/>
      <c r="D316" s="148"/>
      <c r="E316" s="15">
        <v>58.5</v>
      </c>
      <c r="F316" s="15">
        <v>29.1</v>
      </c>
      <c r="G316" s="15">
        <v>29.4</v>
      </c>
      <c r="H316" s="15">
        <v>2.6</v>
      </c>
      <c r="I316" s="12"/>
      <c r="J316" s="12"/>
    </row>
    <row r="317" spans="1:10" ht="11.45" customHeight="1" x14ac:dyDescent="0.2">
      <c r="A317" s="95"/>
      <c r="B317" s="99"/>
      <c r="C317" s="99"/>
      <c r="D317" s="96"/>
      <c r="E317" s="12"/>
      <c r="F317" s="12"/>
      <c r="G317" s="12"/>
      <c r="H317" s="12"/>
      <c r="I317" s="12"/>
      <c r="J317" s="12"/>
    </row>
    <row r="318" spans="1:10" ht="11.45" customHeight="1" x14ac:dyDescent="0.2">
      <c r="A318" s="95"/>
      <c r="B318" s="99"/>
      <c r="C318" s="99"/>
      <c r="D318" s="96"/>
      <c r="E318" s="12"/>
      <c r="F318" s="12"/>
      <c r="G318" s="12"/>
      <c r="H318" s="12"/>
      <c r="I318" s="12"/>
      <c r="J318" s="12"/>
    </row>
    <row r="319" spans="1:10" ht="12.75" customHeight="1" x14ac:dyDescent="0.2">
      <c r="A319" s="13">
        <v>7</v>
      </c>
      <c r="B319" s="13">
        <v>36</v>
      </c>
      <c r="C319" s="13">
        <v>1</v>
      </c>
      <c r="D319" s="14" t="s">
        <v>137</v>
      </c>
      <c r="E319" s="15">
        <v>8.6999999999999993</v>
      </c>
      <c r="F319" s="12"/>
      <c r="G319" s="15">
        <v>8.6999999999999993</v>
      </c>
      <c r="H319" s="12"/>
      <c r="I319" s="17">
        <v>2.7</v>
      </c>
      <c r="J319" s="12"/>
    </row>
    <row r="320" spans="1:10" ht="12.75" customHeight="1" x14ac:dyDescent="0.2">
      <c r="A320" s="12"/>
      <c r="B320" s="12"/>
      <c r="C320" s="13">
        <v>2</v>
      </c>
      <c r="D320" s="14" t="s">
        <v>138</v>
      </c>
      <c r="E320" s="15">
        <v>3.2</v>
      </c>
      <c r="F320" s="12"/>
      <c r="G320" s="15">
        <v>3.2</v>
      </c>
      <c r="H320" s="12"/>
      <c r="I320" s="17">
        <v>2.7</v>
      </c>
      <c r="J320" s="12"/>
    </row>
    <row r="321" spans="1:10" ht="12.75" customHeight="1" x14ac:dyDescent="0.2">
      <c r="A321" s="12"/>
      <c r="B321" s="12"/>
      <c r="C321" s="13">
        <v>3</v>
      </c>
      <c r="D321" s="14" t="s">
        <v>33</v>
      </c>
      <c r="E321" s="15">
        <v>1.3</v>
      </c>
      <c r="F321" s="12"/>
      <c r="G321" s="15">
        <v>1.3</v>
      </c>
      <c r="H321" s="12"/>
      <c r="I321" s="17">
        <v>2.7</v>
      </c>
      <c r="J321" s="12"/>
    </row>
    <row r="322" spans="1:10" ht="12.75" customHeight="1" x14ac:dyDescent="0.2">
      <c r="A322" s="12"/>
      <c r="B322" s="12"/>
      <c r="C322" s="13">
        <v>4</v>
      </c>
      <c r="D322" s="14" t="s">
        <v>139</v>
      </c>
      <c r="E322" s="15">
        <v>15.9</v>
      </c>
      <c r="F322" s="15">
        <v>15.9</v>
      </c>
      <c r="G322" s="12"/>
      <c r="H322" s="12"/>
      <c r="I322" s="17">
        <v>2.7</v>
      </c>
      <c r="J322" s="12"/>
    </row>
    <row r="323" spans="1:10" ht="12.75" customHeight="1" x14ac:dyDescent="0.2">
      <c r="A323" s="12"/>
      <c r="B323" s="12"/>
      <c r="C323" s="13">
        <v>5</v>
      </c>
      <c r="D323" s="14" t="s">
        <v>139</v>
      </c>
      <c r="E323" s="13">
        <v>13</v>
      </c>
      <c r="F323" s="15">
        <v>13</v>
      </c>
      <c r="G323" s="12"/>
      <c r="H323" s="12"/>
      <c r="I323" s="17">
        <v>2.7</v>
      </c>
      <c r="J323" s="12"/>
    </row>
    <row r="324" spans="1:10" ht="40.5" customHeight="1" x14ac:dyDescent="0.2">
      <c r="A324" s="23"/>
      <c r="B324" s="23"/>
      <c r="C324" s="24">
        <v>6</v>
      </c>
      <c r="D324" s="25" t="s">
        <v>140</v>
      </c>
      <c r="E324" s="26">
        <v>22.1</v>
      </c>
      <c r="F324" s="23"/>
      <c r="G324" s="26">
        <v>22.1</v>
      </c>
      <c r="H324" s="26">
        <v>2.4</v>
      </c>
      <c r="I324" s="27">
        <v>2.7</v>
      </c>
      <c r="J324" s="23" t="s">
        <v>142</v>
      </c>
    </row>
    <row r="325" spans="1:10" ht="12.75" customHeight="1" x14ac:dyDescent="0.2">
      <c r="A325" s="146" t="s">
        <v>34</v>
      </c>
      <c r="B325" s="147"/>
      <c r="C325" s="147"/>
      <c r="D325" s="148"/>
      <c r="E325" s="15">
        <v>64.2</v>
      </c>
      <c r="F325" s="15">
        <v>28.9</v>
      </c>
      <c r="G325" s="15">
        <v>35.299999999999997</v>
      </c>
      <c r="H325" s="15">
        <v>2.4</v>
      </c>
      <c r="I325" s="12"/>
      <c r="J325" s="12"/>
    </row>
    <row r="326" spans="1:10" ht="11.45" customHeight="1" x14ac:dyDescent="0.2">
      <c r="A326" s="95"/>
      <c r="B326" s="99"/>
      <c r="C326" s="99"/>
      <c r="D326" s="96"/>
      <c r="E326" s="12"/>
      <c r="F326" s="12"/>
      <c r="G326" s="12"/>
      <c r="H326" s="12"/>
      <c r="I326" s="12"/>
      <c r="J326" s="12"/>
    </row>
    <row r="327" spans="1:10" ht="11.45" customHeight="1" x14ac:dyDescent="0.2">
      <c r="A327" s="95"/>
      <c r="B327" s="99"/>
      <c r="C327" s="99"/>
      <c r="D327" s="96"/>
      <c r="E327" s="12"/>
      <c r="F327" s="12"/>
      <c r="G327" s="12"/>
      <c r="H327" s="12"/>
      <c r="I327" s="12"/>
      <c r="J327" s="12"/>
    </row>
    <row r="328" spans="1:10" ht="12.75" customHeight="1" x14ac:dyDescent="0.2">
      <c r="A328" s="13">
        <v>7</v>
      </c>
      <c r="B328" s="13">
        <v>37</v>
      </c>
      <c r="C328" s="13">
        <v>1</v>
      </c>
      <c r="D328" s="14" t="s">
        <v>137</v>
      </c>
      <c r="E328" s="15">
        <v>8.4</v>
      </c>
      <c r="F328" s="12"/>
      <c r="G328" s="15">
        <v>8.4</v>
      </c>
      <c r="H328" s="12"/>
      <c r="I328" s="17">
        <v>2.7</v>
      </c>
      <c r="J328" s="12"/>
    </row>
    <row r="329" spans="1:10" ht="40.5" customHeight="1" x14ac:dyDescent="0.2">
      <c r="A329" s="23"/>
      <c r="B329" s="23"/>
      <c r="C329" s="24">
        <v>2</v>
      </c>
      <c r="D329" s="25" t="s">
        <v>139</v>
      </c>
      <c r="E329" s="26">
        <v>14.6</v>
      </c>
      <c r="F329" s="26">
        <v>14.6</v>
      </c>
      <c r="G329" s="23"/>
      <c r="H329" s="26">
        <v>2.6</v>
      </c>
      <c r="I329" s="27">
        <v>2.7</v>
      </c>
      <c r="J329" s="23" t="s">
        <v>141</v>
      </c>
    </row>
    <row r="330" spans="1:10" ht="12.75" customHeight="1" x14ac:dyDescent="0.2">
      <c r="A330" s="12"/>
      <c r="B330" s="12"/>
      <c r="C330" s="13">
        <v>3</v>
      </c>
      <c r="D330" s="14" t="s">
        <v>139</v>
      </c>
      <c r="E330" s="15">
        <v>17</v>
      </c>
      <c r="F330" s="15">
        <v>17</v>
      </c>
      <c r="G330" s="12"/>
      <c r="H330" s="12"/>
      <c r="I330" s="17">
        <v>2.7</v>
      </c>
      <c r="J330" s="12"/>
    </row>
    <row r="331" spans="1:10" ht="12.75" customHeight="1" x14ac:dyDescent="0.2">
      <c r="A331" s="12"/>
      <c r="B331" s="12"/>
      <c r="C331" s="13">
        <v>4</v>
      </c>
      <c r="D331" s="14" t="s">
        <v>140</v>
      </c>
      <c r="E331" s="15">
        <v>17.5</v>
      </c>
      <c r="F331" s="12"/>
      <c r="G331" s="15">
        <v>17.5</v>
      </c>
      <c r="H331" s="12"/>
      <c r="I331" s="17">
        <v>2.7</v>
      </c>
      <c r="J331" s="12"/>
    </row>
    <row r="332" spans="1:10" ht="12.75" customHeight="1" x14ac:dyDescent="0.2">
      <c r="A332" s="12"/>
      <c r="B332" s="12"/>
      <c r="C332" s="13">
        <v>5</v>
      </c>
      <c r="D332" s="14" t="s">
        <v>33</v>
      </c>
      <c r="E332" s="15">
        <v>1.4</v>
      </c>
      <c r="F332" s="12"/>
      <c r="G332" s="15">
        <v>1.4</v>
      </c>
      <c r="H332" s="12"/>
      <c r="I332" s="17">
        <v>2.7</v>
      </c>
      <c r="J332" s="12"/>
    </row>
    <row r="333" spans="1:10" ht="12.75" customHeight="1" x14ac:dyDescent="0.2">
      <c r="A333" s="12"/>
      <c r="B333" s="12"/>
      <c r="C333" s="13">
        <v>6</v>
      </c>
      <c r="D333" s="14" t="s">
        <v>138</v>
      </c>
      <c r="E333" s="15">
        <v>3.5</v>
      </c>
      <c r="F333" s="12"/>
      <c r="G333" s="15">
        <v>3.5</v>
      </c>
      <c r="H333" s="12"/>
      <c r="I333" s="17">
        <v>2.7</v>
      </c>
      <c r="J333" s="12"/>
    </row>
    <row r="334" spans="1:10" ht="12.75" customHeight="1" x14ac:dyDescent="0.2">
      <c r="A334" s="146" t="s">
        <v>34</v>
      </c>
      <c r="B334" s="147"/>
      <c r="C334" s="147"/>
      <c r="D334" s="148"/>
      <c r="E334" s="15">
        <v>62.4</v>
      </c>
      <c r="F334" s="15">
        <v>31.6</v>
      </c>
      <c r="G334" s="15">
        <v>30.8</v>
      </c>
      <c r="H334" s="15">
        <v>2.6</v>
      </c>
      <c r="I334" s="12"/>
      <c r="J334" s="12"/>
    </row>
    <row r="335" spans="1:10" ht="11.45" customHeight="1" x14ac:dyDescent="0.2">
      <c r="A335" s="95"/>
      <c r="B335" s="99"/>
      <c r="C335" s="99"/>
      <c r="D335" s="96"/>
      <c r="E335" s="12"/>
      <c r="F335" s="12"/>
      <c r="G335" s="12"/>
      <c r="H335" s="12"/>
      <c r="I335" s="12"/>
      <c r="J335" s="12"/>
    </row>
    <row r="336" spans="1:10" ht="11.45" customHeight="1" x14ac:dyDescent="0.2">
      <c r="A336" s="95"/>
      <c r="B336" s="99"/>
      <c r="C336" s="99"/>
      <c r="D336" s="96"/>
      <c r="E336" s="12"/>
      <c r="F336" s="12"/>
      <c r="G336" s="12"/>
      <c r="H336" s="12"/>
      <c r="I336" s="12"/>
      <c r="J336" s="12"/>
    </row>
    <row r="337" spans="1:10" ht="12.75" customHeight="1" x14ac:dyDescent="0.2">
      <c r="A337" s="13">
        <v>7</v>
      </c>
      <c r="B337" s="13">
        <v>38</v>
      </c>
      <c r="C337" s="13">
        <v>1</v>
      </c>
      <c r="D337" s="14" t="s">
        <v>137</v>
      </c>
      <c r="E337" s="15">
        <v>9</v>
      </c>
      <c r="F337" s="12"/>
      <c r="G337" s="15">
        <v>9</v>
      </c>
      <c r="H337" s="12"/>
      <c r="I337" s="17">
        <v>2.7</v>
      </c>
      <c r="J337" s="12"/>
    </row>
    <row r="338" spans="1:10" ht="12.75" customHeight="1" x14ac:dyDescent="0.2">
      <c r="A338" s="12"/>
      <c r="B338" s="12"/>
      <c r="C338" s="13">
        <v>2</v>
      </c>
      <c r="D338" s="14" t="s">
        <v>138</v>
      </c>
      <c r="E338" s="15">
        <v>3.5</v>
      </c>
      <c r="F338" s="12"/>
      <c r="G338" s="15">
        <v>3.5</v>
      </c>
      <c r="H338" s="12"/>
      <c r="I338" s="17">
        <v>2.7</v>
      </c>
      <c r="J338" s="12"/>
    </row>
    <row r="339" spans="1:10" ht="12.75" customHeight="1" x14ac:dyDescent="0.2">
      <c r="A339" s="12"/>
      <c r="B339" s="12"/>
      <c r="C339" s="13">
        <v>3</v>
      </c>
      <c r="D339" s="14" t="s">
        <v>33</v>
      </c>
      <c r="E339" s="15">
        <v>1.4</v>
      </c>
      <c r="F339" s="12"/>
      <c r="G339" s="15">
        <v>1.4</v>
      </c>
      <c r="H339" s="12"/>
      <c r="I339" s="17">
        <v>2.7</v>
      </c>
      <c r="J339" s="12"/>
    </row>
    <row r="340" spans="1:10" ht="12.75" customHeight="1" x14ac:dyDescent="0.2">
      <c r="A340" s="12"/>
      <c r="B340" s="12"/>
      <c r="C340" s="13">
        <v>4</v>
      </c>
      <c r="D340" s="14" t="s">
        <v>140</v>
      </c>
      <c r="E340" s="15">
        <v>17.5</v>
      </c>
      <c r="F340" s="12"/>
      <c r="G340" s="15">
        <v>17.5</v>
      </c>
      <c r="H340" s="12"/>
      <c r="I340" s="17">
        <v>2.7</v>
      </c>
      <c r="J340" s="12"/>
    </row>
    <row r="341" spans="1:10" ht="12.75" customHeight="1" x14ac:dyDescent="0.2">
      <c r="A341" s="12"/>
      <c r="B341" s="12"/>
      <c r="C341" s="13">
        <v>5</v>
      </c>
      <c r="D341" s="14" t="s">
        <v>139</v>
      </c>
      <c r="E341" s="15">
        <v>17.7</v>
      </c>
      <c r="F341" s="15">
        <v>17.7</v>
      </c>
      <c r="G341" s="12"/>
      <c r="H341" s="12"/>
      <c r="I341" s="17">
        <v>2.7</v>
      </c>
      <c r="J341" s="12"/>
    </row>
    <row r="342" spans="1:10" ht="40.5" customHeight="1" x14ac:dyDescent="0.2">
      <c r="A342" s="23"/>
      <c r="B342" s="23"/>
      <c r="C342" s="24">
        <v>6</v>
      </c>
      <c r="D342" s="25" t="s">
        <v>139</v>
      </c>
      <c r="E342" s="26">
        <v>14.6</v>
      </c>
      <c r="F342" s="26">
        <v>14.6</v>
      </c>
      <c r="G342" s="23"/>
      <c r="H342" s="26">
        <v>2.4</v>
      </c>
      <c r="I342" s="27">
        <v>2.7</v>
      </c>
      <c r="J342" s="23" t="s">
        <v>142</v>
      </c>
    </row>
    <row r="343" spans="1:10" ht="12.75" customHeight="1" x14ac:dyDescent="0.2">
      <c r="A343" s="146" t="s">
        <v>34</v>
      </c>
      <c r="B343" s="147"/>
      <c r="C343" s="147"/>
      <c r="D343" s="148"/>
      <c r="E343" s="15">
        <v>63.7</v>
      </c>
      <c r="F343" s="15">
        <v>32.299999999999997</v>
      </c>
      <c r="G343" s="15">
        <v>31.4</v>
      </c>
      <c r="H343" s="15">
        <v>2.4</v>
      </c>
      <c r="I343" s="12"/>
      <c r="J343" s="12"/>
    </row>
    <row r="344" spans="1:10" ht="11.45" customHeight="1" x14ac:dyDescent="0.2">
      <c r="A344" s="95"/>
      <c r="B344" s="99"/>
      <c r="C344" s="99"/>
      <c r="D344" s="96"/>
      <c r="E344" s="12"/>
      <c r="F344" s="12"/>
      <c r="G344" s="12"/>
      <c r="H344" s="12"/>
      <c r="I344" s="12"/>
      <c r="J344" s="12"/>
    </row>
    <row r="345" spans="1:10" ht="11.45" customHeight="1" x14ac:dyDescent="0.2">
      <c r="A345" s="95"/>
      <c r="B345" s="99"/>
      <c r="C345" s="99"/>
      <c r="D345" s="96"/>
      <c r="E345" s="12"/>
      <c r="F345" s="12"/>
      <c r="G345" s="12"/>
      <c r="H345" s="12"/>
      <c r="I345" s="12"/>
      <c r="J345" s="12"/>
    </row>
    <row r="346" spans="1:10" ht="12.75" customHeight="1" x14ac:dyDescent="0.2">
      <c r="A346" s="13">
        <v>7</v>
      </c>
      <c r="B346" s="13">
        <v>39</v>
      </c>
      <c r="C346" s="13">
        <v>1</v>
      </c>
      <c r="D346" s="14" t="s">
        <v>137</v>
      </c>
      <c r="E346" s="15">
        <v>4.4000000000000004</v>
      </c>
      <c r="F346" s="12"/>
      <c r="G346" s="15">
        <v>4.4000000000000004</v>
      </c>
      <c r="H346" s="12"/>
      <c r="I346" s="17">
        <v>2.7</v>
      </c>
      <c r="J346" s="12"/>
    </row>
    <row r="347" spans="1:10" ht="12.75" customHeight="1" x14ac:dyDescent="0.2">
      <c r="A347" s="12"/>
      <c r="B347" s="12"/>
      <c r="C347" s="13">
        <v>2</v>
      </c>
      <c r="D347" s="14" t="s">
        <v>139</v>
      </c>
      <c r="E347" s="15">
        <v>22.4</v>
      </c>
      <c r="F347" s="15">
        <v>22.4</v>
      </c>
      <c r="G347" s="12"/>
      <c r="H347" s="12"/>
      <c r="I347" s="17">
        <v>2.7</v>
      </c>
      <c r="J347" s="12"/>
    </row>
    <row r="348" spans="1:10" ht="40.5" customHeight="1" x14ac:dyDescent="0.2">
      <c r="A348" s="23"/>
      <c r="B348" s="23"/>
      <c r="C348" s="24">
        <v>3</v>
      </c>
      <c r="D348" s="25" t="s">
        <v>140</v>
      </c>
      <c r="E348" s="26">
        <v>10.6</v>
      </c>
      <c r="F348" s="23"/>
      <c r="G348" s="26">
        <v>10.6</v>
      </c>
      <c r="H348" s="26">
        <v>2.6</v>
      </c>
      <c r="I348" s="27">
        <v>2.7</v>
      </c>
      <c r="J348" s="23" t="s">
        <v>141</v>
      </c>
    </row>
    <row r="349" spans="1:10" ht="12.75" customHeight="1" x14ac:dyDescent="0.2">
      <c r="A349" s="12"/>
      <c r="B349" s="12"/>
      <c r="C349" s="13">
        <v>4</v>
      </c>
      <c r="D349" s="14" t="s">
        <v>33</v>
      </c>
      <c r="E349" s="15">
        <v>1.3</v>
      </c>
      <c r="F349" s="12"/>
      <c r="G349" s="15">
        <v>1.3</v>
      </c>
      <c r="H349" s="12"/>
      <c r="I349" s="17">
        <v>2.7</v>
      </c>
      <c r="J349" s="12"/>
    </row>
    <row r="350" spans="1:10" ht="12.75" customHeight="1" x14ac:dyDescent="0.2">
      <c r="A350" s="12"/>
      <c r="B350" s="12"/>
      <c r="C350" s="13">
        <v>5</v>
      </c>
      <c r="D350" s="14" t="s">
        <v>138</v>
      </c>
      <c r="E350" s="15">
        <v>3.2</v>
      </c>
      <c r="F350" s="12"/>
      <c r="G350" s="15">
        <v>3.2</v>
      </c>
      <c r="H350" s="12"/>
      <c r="I350" s="17">
        <v>2.7</v>
      </c>
      <c r="J350" s="12"/>
    </row>
    <row r="351" spans="1:10" ht="12.75" customHeight="1" x14ac:dyDescent="0.2">
      <c r="A351" s="146" t="s">
        <v>34</v>
      </c>
      <c r="B351" s="147"/>
      <c r="C351" s="147"/>
      <c r="D351" s="148"/>
      <c r="E351" s="15">
        <v>41.9</v>
      </c>
      <c r="F351" s="15">
        <v>22.4</v>
      </c>
      <c r="G351" s="15">
        <v>19.5</v>
      </c>
      <c r="H351" s="15">
        <v>2.6</v>
      </c>
      <c r="I351" s="12"/>
      <c r="J351" s="12"/>
    </row>
    <row r="352" spans="1:10" ht="11.45" customHeight="1" x14ac:dyDescent="0.2">
      <c r="A352" s="95"/>
      <c r="B352" s="99"/>
      <c r="C352" s="99"/>
      <c r="D352" s="96"/>
      <c r="E352" s="12"/>
      <c r="F352" s="12"/>
      <c r="G352" s="12"/>
      <c r="H352" s="12"/>
      <c r="I352" s="12"/>
      <c r="J352" s="12"/>
    </row>
    <row r="353" spans="1:10" ht="11.45" customHeight="1" x14ac:dyDescent="0.2">
      <c r="A353" s="95"/>
      <c r="B353" s="99"/>
      <c r="C353" s="99"/>
      <c r="D353" s="96"/>
      <c r="E353" s="12"/>
      <c r="F353" s="12"/>
      <c r="G353" s="12"/>
      <c r="H353" s="12"/>
      <c r="I353" s="12"/>
      <c r="J353" s="12"/>
    </row>
    <row r="354" spans="1:10" ht="12.75" customHeight="1" x14ac:dyDescent="0.2">
      <c r="A354" s="13">
        <v>7</v>
      </c>
      <c r="B354" s="13">
        <v>40</v>
      </c>
      <c r="C354" s="13">
        <v>1</v>
      </c>
      <c r="D354" s="14" t="s">
        <v>137</v>
      </c>
      <c r="E354" s="15">
        <v>9.5</v>
      </c>
      <c r="F354" s="12"/>
      <c r="G354" s="15">
        <v>9.5</v>
      </c>
      <c r="H354" s="12"/>
      <c r="I354" s="17">
        <v>2.7</v>
      </c>
      <c r="J354" s="12"/>
    </row>
    <row r="355" spans="1:10" ht="12.75" customHeight="1" x14ac:dyDescent="0.2">
      <c r="A355" s="12"/>
      <c r="B355" s="12"/>
      <c r="C355" s="13">
        <v>2</v>
      </c>
      <c r="D355" s="14" t="s">
        <v>138</v>
      </c>
      <c r="E355" s="15">
        <v>3.2</v>
      </c>
      <c r="F355" s="12"/>
      <c r="G355" s="15">
        <v>3.2</v>
      </c>
      <c r="H355" s="12"/>
      <c r="I355" s="17">
        <v>2.7</v>
      </c>
      <c r="J355" s="12"/>
    </row>
    <row r="356" spans="1:10" ht="12.75" customHeight="1" x14ac:dyDescent="0.2">
      <c r="A356" s="12"/>
      <c r="B356" s="12"/>
      <c r="C356" s="13">
        <v>3</v>
      </c>
      <c r="D356" s="14" t="s">
        <v>33</v>
      </c>
      <c r="E356" s="15">
        <v>1.3</v>
      </c>
      <c r="F356" s="12"/>
      <c r="G356" s="15">
        <v>1.3</v>
      </c>
      <c r="H356" s="12"/>
      <c r="I356" s="17">
        <v>2.7</v>
      </c>
      <c r="J356" s="12"/>
    </row>
    <row r="357" spans="1:10" ht="40.5" customHeight="1" x14ac:dyDescent="0.2">
      <c r="A357" s="23"/>
      <c r="B357" s="23"/>
      <c r="C357" s="24">
        <v>4</v>
      </c>
      <c r="D357" s="25" t="s">
        <v>140</v>
      </c>
      <c r="E357" s="26">
        <v>10.6</v>
      </c>
      <c r="F357" s="23"/>
      <c r="G357" s="26">
        <v>10.6</v>
      </c>
      <c r="H357" s="26">
        <v>2.6</v>
      </c>
      <c r="I357" s="27">
        <v>2.7</v>
      </c>
      <c r="J357" s="23" t="s">
        <v>142</v>
      </c>
    </row>
    <row r="358" spans="1:10" ht="12.75" customHeight="1" x14ac:dyDescent="0.2">
      <c r="A358" s="12"/>
      <c r="B358" s="12"/>
      <c r="C358" s="13">
        <v>5</v>
      </c>
      <c r="D358" s="14" t="s">
        <v>139</v>
      </c>
      <c r="E358" s="15">
        <v>14.2</v>
      </c>
      <c r="F358" s="15">
        <v>14.2</v>
      </c>
      <c r="G358" s="12"/>
      <c r="H358" s="12"/>
      <c r="I358" s="17">
        <v>2.7</v>
      </c>
      <c r="J358" s="12"/>
    </row>
    <row r="359" spans="1:10" ht="12.75" customHeight="1" x14ac:dyDescent="0.2">
      <c r="A359" s="12"/>
      <c r="B359" s="12"/>
      <c r="C359" s="13">
        <v>6</v>
      </c>
      <c r="D359" s="14" t="s">
        <v>139</v>
      </c>
      <c r="E359" s="15">
        <v>19.899999999999999</v>
      </c>
      <c r="F359" s="15">
        <v>19.899999999999999</v>
      </c>
      <c r="G359" s="12"/>
      <c r="H359" s="12"/>
      <c r="I359" s="17">
        <v>2.7</v>
      </c>
      <c r="J359" s="12"/>
    </row>
    <row r="360" spans="1:10" ht="12.75" customHeight="1" x14ac:dyDescent="0.2">
      <c r="A360" s="146" t="s">
        <v>34</v>
      </c>
      <c r="B360" s="147"/>
      <c r="C360" s="147"/>
      <c r="D360" s="148"/>
      <c r="E360" s="15">
        <v>58.7</v>
      </c>
      <c r="F360" s="15">
        <v>34.1</v>
      </c>
      <c r="G360" s="15">
        <v>24.6</v>
      </c>
      <c r="H360" s="15">
        <v>2.6</v>
      </c>
      <c r="I360" s="12"/>
      <c r="J360" s="12"/>
    </row>
    <row r="361" spans="1:10" ht="11.45" customHeight="1" x14ac:dyDescent="0.2">
      <c r="A361" s="95"/>
      <c r="B361" s="99"/>
      <c r="C361" s="99"/>
      <c r="D361" s="96"/>
      <c r="E361" s="12"/>
      <c r="F361" s="12"/>
      <c r="G361" s="12"/>
      <c r="H361" s="12"/>
      <c r="I361" s="12"/>
      <c r="J361" s="12"/>
    </row>
    <row r="362" spans="1:10" ht="11.45" customHeight="1" x14ac:dyDescent="0.2">
      <c r="A362" s="95"/>
      <c r="B362" s="99"/>
      <c r="C362" s="99"/>
      <c r="D362" s="96"/>
      <c r="E362" s="12"/>
      <c r="F362" s="12"/>
      <c r="G362" s="12"/>
      <c r="H362" s="12"/>
      <c r="I362" s="12"/>
      <c r="J362" s="12"/>
    </row>
    <row r="363" spans="1:10" ht="12.75" customHeight="1" x14ac:dyDescent="0.2">
      <c r="A363" s="13">
        <v>7</v>
      </c>
      <c r="B363" s="13">
        <v>41</v>
      </c>
      <c r="C363" s="13">
        <v>1</v>
      </c>
      <c r="D363" s="14" t="s">
        <v>137</v>
      </c>
      <c r="E363" s="15">
        <v>16</v>
      </c>
      <c r="F363" s="12"/>
      <c r="G363" s="15">
        <v>16</v>
      </c>
      <c r="H363" s="12"/>
      <c r="I363" s="17">
        <v>2.7</v>
      </c>
      <c r="J363" s="12"/>
    </row>
    <row r="364" spans="1:10" ht="40.5" customHeight="1" x14ac:dyDescent="0.2">
      <c r="A364" s="23"/>
      <c r="B364" s="23"/>
      <c r="C364" s="24">
        <v>2</v>
      </c>
      <c r="D364" s="25" t="s">
        <v>139</v>
      </c>
      <c r="E364" s="26">
        <v>15.5</v>
      </c>
      <c r="F364" s="26">
        <v>15.5</v>
      </c>
      <c r="G364" s="23"/>
      <c r="H364" s="26">
        <v>2.5</v>
      </c>
      <c r="I364" s="27">
        <v>2.7</v>
      </c>
      <c r="J364" s="23" t="s">
        <v>141</v>
      </c>
    </row>
    <row r="365" spans="1:10" ht="12.75" customHeight="1" x14ac:dyDescent="0.2">
      <c r="A365" s="12"/>
      <c r="B365" s="12"/>
      <c r="C365" s="13">
        <v>3</v>
      </c>
      <c r="D365" s="14" t="s">
        <v>138</v>
      </c>
      <c r="E365" s="15">
        <v>5.2</v>
      </c>
      <c r="F365" s="12"/>
      <c r="G365" s="15">
        <v>5.2</v>
      </c>
      <c r="H365" s="12"/>
      <c r="I365" s="17">
        <v>2.7</v>
      </c>
      <c r="J365" s="12"/>
    </row>
    <row r="366" spans="1:10" ht="12.75" customHeight="1" x14ac:dyDescent="0.2">
      <c r="A366" s="12"/>
      <c r="B366" s="12"/>
      <c r="C366" s="13">
        <v>4</v>
      </c>
      <c r="D366" s="14" t="s">
        <v>139</v>
      </c>
      <c r="E366" s="15">
        <v>18.3</v>
      </c>
      <c r="F366" s="15">
        <v>18.3</v>
      </c>
      <c r="G366" s="12"/>
      <c r="H366" s="12"/>
      <c r="I366" s="17">
        <v>2.7</v>
      </c>
      <c r="J366" s="12"/>
    </row>
    <row r="367" spans="1:10" ht="12.75" customHeight="1" x14ac:dyDescent="0.2">
      <c r="A367" s="12"/>
      <c r="B367" s="12"/>
      <c r="C367" s="13">
        <v>5</v>
      </c>
      <c r="D367" s="14" t="s">
        <v>140</v>
      </c>
      <c r="E367" s="15">
        <v>13.1</v>
      </c>
      <c r="F367" s="12"/>
      <c r="G367" s="15">
        <v>13.1</v>
      </c>
      <c r="H367" s="15">
        <v>1.3</v>
      </c>
      <c r="I367" s="17">
        <v>2.7</v>
      </c>
      <c r="J367" s="14" t="s">
        <v>149</v>
      </c>
    </row>
    <row r="368" spans="1:10" ht="12.75" customHeight="1" x14ac:dyDescent="0.2">
      <c r="A368" s="12"/>
      <c r="B368" s="12"/>
      <c r="C368" s="13">
        <v>6</v>
      </c>
      <c r="D368" s="14" t="s">
        <v>33</v>
      </c>
      <c r="E368" s="15">
        <v>2.2000000000000002</v>
      </c>
      <c r="F368" s="12"/>
      <c r="G368" s="15">
        <v>2.2000000000000002</v>
      </c>
      <c r="H368" s="12"/>
      <c r="I368" s="17">
        <v>2.7</v>
      </c>
      <c r="J368" s="12"/>
    </row>
    <row r="369" spans="1:10" ht="12.75" customHeight="1" x14ac:dyDescent="0.2">
      <c r="A369" s="146" t="s">
        <v>34</v>
      </c>
      <c r="B369" s="147"/>
      <c r="C369" s="147"/>
      <c r="D369" s="148"/>
      <c r="E369" s="15">
        <v>70.3</v>
      </c>
      <c r="F369" s="15">
        <v>33.799999999999997</v>
      </c>
      <c r="G369" s="15">
        <v>36.5</v>
      </c>
      <c r="H369" s="15">
        <v>3.8</v>
      </c>
      <c r="I369" s="12"/>
      <c r="J369" s="12"/>
    </row>
    <row r="370" spans="1:10" ht="11.45" customHeight="1" x14ac:dyDescent="0.2">
      <c r="A370" s="95"/>
      <c r="B370" s="99"/>
      <c r="C370" s="99"/>
      <c r="D370" s="96"/>
      <c r="E370" s="12"/>
      <c r="F370" s="12"/>
      <c r="G370" s="12"/>
      <c r="H370" s="12"/>
      <c r="I370" s="12"/>
      <c r="J370" s="12"/>
    </row>
    <row r="371" spans="1:10" ht="11.45" customHeight="1" x14ac:dyDescent="0.2">
      <c r="A371" s="95"/>
      <c r="B371" s="99"/>
      <c r="C371" s="99"/>
      <c r="D371" s="96"/>
      <c r="E371" s="12"/>
      <c r="F371" s="12"/>
      <c r="G371" s="12"/>
      <c r="H371" s="12"/>
      <c r="I371" s="12"/>
      <c r="J371" s="12"/>
    </row>
    <row r="372" spans="1:10" ht="12.75" customHeight="1" x14ac:dyDescent="0.2">
      <c r="A372" s="13">
        <v>7</v>
      </c>
      <c r="B372" s="13">
        <v>42</v>
      </c>
      <c r="C372" s="13">
        <v>1</v>
      </c>
      <c r="D372" s="14" t="s">
        <v>137</v>
      </c>
      <c r="E372" s="15">
        <v>11.1</v>
      </c>
      <c r="F372" s="12"/>
      <c r="G372" s="15">
        <v>11.1</v>
      </c>
      <c r="H372" s="12"/>
      <c r="I372" s="17">
        <v>2.7</v>
      </c>
      <c r="J372" s="12"/>
    </row>
    <row r="373" spans="1:10" ht="12.75" customHeight="1" x14ac:dyDescent="0.2">
      <c r="A373" s="12"/>
      <c r="B373" s="12"/>
      <c r="C373" s="13">
        <v>2</v>
      </c>
      <c r="D373" s="14" t="s">
        <v>138</v>
      </c>
      <c r="E373" s="15">
        <v>3.2</v>
      </c>
      <c r="F373" s="12"/>
      <c r="G373" s="15">
        <v>3.2</v>
      </c>
      <c r="H373" s="12"/>
      <c r="I373" s="17">
        <v>2.7</v>
      </c>
      <c r="J373" s="12"/>
    </row>
    <row r="374" spans="1:10" ht="12.75" customHeight="1" x14ac:dyDescent="0.2">
      <c r="A374" s="12"/>
      <c r="B374" s="12"/>
      <c r="C374" s="13">
        <v>3</v>
      </c>
      <c r="D374" s="14" t="s">
        <v>33</v>
      </c>
      <c r="E374" s="15">
        <v>1.3</v>
      </c>
      <c r="F374" s="12"/>
      <c r="G374" s="15">
        <v>1.3</v>
      </c>
      <c r="H374" s="12"/>
      <c r="I374" s="17">
        <v>2.7</v>
      </c>
      <c r="J374" s="12"/>
    </row>
    <row r="375" spans="1:10" ht="12.75" customHeight="1" x14ac:dyDescent="0.2">
      <c r="A375" s="12"/>
      <c r="B375" s="12"/>
      <c r="C375" s="13">
        <v>4</v>
      </c>
      <c r="D375" s="14" t="s">
        <v>140</v>
      </c>
      <c r="E375" s="15">
        <v>10.4</v>
      </c>
      <c r="F375" s="12"/>
      <c r="G375" s="15">
        <v>10.4</v>
      </c>
      <c r="H375" s="15">
        <v>1.3</v>
      </c>
      <c r="I375" s="17">
        <v>2.7</v>
      </c>
      <c r="J375" s="14" t="s">
        <v>149</v>
      </c>
    </row>
    <row r="376" spans="1:10" ht="12.75" customHeight="1" x14ac:dyDescent="0.2">
      <c r="A376" s="12"/>
      <c r="B376" s="12"/>
      <c r="C376" s="13">
        <v>5</v>
      </c>
      <c r="D376" s="14" t="s">
        <v>139</v>
      </c>
      <c r="E376" s="15">
        <v>16.100000000000001</v>
      </c>
      <c r="F376" s="15">
        <v>16.100000000000001</v>
      </c>
      <c r="G376" s="12"/>
      <c r="H376" s="12"/>
      <c r="I376" s="17">
        <v>2.7</v>
      </c>
      <c r="J376" s="12"/>
    </row>
    <row r="377" spans="1:10" ht="12.75" customHeight="1" x14ac:dyDescent="0.2">
      <c r="A377" s="12"/>
      <c r="B377" s="12"/>
      <c r="C377" s="13">
        <v>6</v>
      </c>
      <c r="D377" s="14" t="s">
        <v>139</v>
      </c>
      <c r="E377" s="15">
        <v>12.9</v>
      </c>
      <c r="F377" s="15">
        <v>12.9</v>
      </c>
      <c r="G377" s="12"/>
      <c r="H377" s="12"/>
      <c r="I377" s="17">
        <v>2.7</v>
      </c>
      <c r="J377" s="12"/>
    </row>
    <row r="378" spans="1:10" ht="12.75" customHeight="1" x14ac:dyDescent="0.2">
      <c r="A378" s="12"/>
      <c r="B378" s="12"/>
      <c r="C378" s="13">
        <v>7</v>
      </c>
      <c r="D378" s="14" t="s">
        <v>148</v>
      </c>
      <c r="E378" s="15">
        <v>3.4</v>
      </c>
      <c r="F378" s="12"/>
      <c r="G378" s="15">
        <v>3.4</v>
      </c>
      <c r="H378" s="12"/>
      <c r="I378" s="17">
        <v>2.7</v>
      </c>
      <c r="J378" s="12"/>
    </row>
    <row r="379" spans="1:10" ht="12.75" customHeight="1" x14ac:dyDescent="0.2">
      <c r="A379" s="146" t="s">
        <v>34</v>
      </c>
      <c r="B379" s="147"/>
      <c r="C379" s="147"/>
      <c r="D379" s="148"/>
      <c r="E379" s="15">
        <v>58.4</v>
      </c>
      <c r="F379" s="15">
        <v>29</v>
      </c>
      <c r="G379" s="15">
        <v>29.4</v>
      </c>
      <c r="H379" s="15">
        <v>1.3</v>
      </c>
      <c r="I379" s="12"/>
      <c r="J379" s="12"/>
    </row>
    <row r="380" spans="1:10" ht="11.45" customHeight="1" x14ac:dyDescent="0.2">
      <c r="A380" s="95"/>
      <c r="B380" s="99"/>
      <c r="C380" s="99"/>
      <c r="D380" s="96"/>
      <c r="E380" s="12"/>
      <c r="F380" s="12"/>
      <c r="G380" s="12"/>
      <c r="H380" s="12"/>
      <c r="I380" s="12"/>
      <c r="J380" s="12"/>
    </row>
    <row r="381" spans="1:10" ht="11.45" customHeight="1" x14ac:dyDescent="0.2">
      <c r="A381" s="95"/>
      <c r="B381" s="99"/>
      <c r="C381" s="99"/>
      <c r="D381" s="96"/>
      <c r="E381" s="12"/>
      <c r="F381" s="12"/>
      <c r="G381" s="12"/>
      <c r="H381" s="12"/>
      <c r="I381" s="12"/>
      <c r="J381" s="12"/>
    </row>
    <row r="382" spans="1:10" ht="12.75" customHeight="1" x14ac:dyDescent="0.2">
      <c r="A382" s="13">
        <v>2</v>
      </c>
      <c r="B382" s="13">
        <v>43</v>
      </c>
      <c r="C382" s="13">
        <v>1</v>
      </c>
      <c r="D382" s="14" t="s">
        <v>137</v>
      </c>
      <c r="E382" s="15">
        <v>4.3</v>
      </c>
      <c r="F382" s="12"/>
      <c r="G382" s="15">
        <v>4.3</v>
      </c>
      <c r="H382" s="12"/>
      <c r="I382" s="17">
        <v>2.7</v>
      </c>
      <c r="J382" s="12"/>
    </row>
    <row r="383" spans="1:10" ht="12.75" customHeight="1" x14ac:dyDescent="0.2">
      <c r="A383" s="12"/>
      <c r="B383" s="12"/>
      <c r="C383" s="13">
        <v>2</v>
      </c>
      <c r="D383" s="14" t="s">
        <v>139</v>
      </c>
      <c r="E383" s="15">
        <v>18.399999999999999</v>
      </c>
      <c r="F383" s="15">
        <v>18.399999999999999</v>
      </c>
      <c r="G383" s="12"/>
      <c r="H383" s="12"/>
      <c r="I383" s="17">
        <v>2.7</v>
      </c>
      <c r="J383" s="12"/>
    </row>
    <row r="384" spans="1:10" ht="54.75" customHeight="1" x14ac:dyDescent="0.2">
      <c r="A384" s="23"/>
      <c r="B384" s="23"/>
      <c r="C384" s="24">
        <v>3</v>
      </c>
      <c r="D384" s="25" t="s">
        <v>140</v>
      </c>
      <c r="E384" s="26">
        <v>10.6</v>
      </c>
      <c r="F384" s="23"/>
      <c r="G384" s="26">
        <v>10.6</v>
      </c>
      <c r="H384" s="36" t="s">
        <v>150</v>
      </c>
      <c r="I384" s="27">
        <v>2.7</v>
      </c>
      <c r="J384" s="23" t="s">
        <v>144</v>
      </c>
    </row>
    <row r="385" spans="1:10" ht="12.75" customHeight="1" x14ac:dyDescent="0.2">
      <c r="A385" s="12"/>
      <c r="B385" s="12"/>
      <c r="C385" s="13">
        <v>4</v>
      </c>
      <c r="D385" s="14" t="s">
        <v>33</v>
      </c>
      <c r="E385" s="15">
        <v>1.6</v>
      </c>
      <c r="F385" s="12"/>
      <c r="G385" s="15">
        <v>1.6</v>
      </c>
      <c r="H385" s="12"/>
      <c r="I385" s="17">
        <v>2.7</v>
      </c>
      <c r="J385" s="12"/>
    </row>
    <row r="386" spans="1:10" ht="12.75" customHeight="1" x14ac:dyDescent="0.2">
      <c r="A386" s="12"/>
      <c r="B386" s="12"/>
      <c r="C386" s="13">
        <v>5</v>
      </c>
      <c r="D386" s="14" t="s">
        <v>138</v>
      </c>
      <c r="E386" s="15">
        <v>3.2</v>
      </c>
      <c r="F386" s="12"/>
      <c r="G386" s="15">
        <v>3.2</v>
      </c>
      <c r="H386" s="12"/>
      <c r="I386" s="17">
        <v>2.7</v>
      </c>
      <c r="J386" s="12"/>
    </row>
    <row r="387" spans="1:10" ht="12.75" customHeight="1" x14ac:dyDescent="0.2">
      <c r="A387" s="146" t="s">
        <v>34</v>
      </c>
      <c r="B387" s="147"/>
      <c r="C387" s="147"/>
      <c r="D387" s="148"/>
      <c r="E387" s="15">
        <v>38.1</v>
      </c>
      <c r="F387" s="15">
        <v>18.399999999999999</v>
      </c>
      <c r="G387" s="15">
        <v>19.7</v>
      </c>
      <c r="H387" s="15">
        <v>14.2</v>
      </c>
      <c r="I387" s="12"/>
      <c r="J387" s="12"/>
    </row>
    <row r="388" spans="1:10" ht="11.45" customHeight="1" x14ac:dyDescent="0.2">
      <c r="A388" s="95"/>
      <c r="B388" s="99"/>
      <c r="C388" s="99"/>
      <c r="D388" s="96"/>
      <c r="E388" s="12"/>
      <c r="F388" s="12"/>
      <c r="G388" s="12"/>
      <c r="H388" s="12"/>
      <c r="I388" s="12"/>
      <c r="J388" s="12"/>
    </row>
    <row r="389" spans="1:10" ht="11.45" customHeight="1" x14ac:dyDescent="0.2">
      <c r="A389" s="95"/>
      <c r="B389" s="99"/>
      <c r="C389" s="99"/>
      <c r="D389" s="96"/>
      <c r="E389" s="12"/>
      <c r="F389" s="12"/>
      <c r="G389" s="12"/>
      <c r="H389" s="12"/>
      <c r="I389" s="12"/>
      <c r="J389" s="12"/>
    </row>
    <row r="390" spans="1:10" ht="12.75" customHeight="1" x14ac:dyDescent="0.2">
      <c r="A390" s="13">
        <v>2</v>
      </c>
      <c r="B390" s="13">
        <v>44</v>
      </c>
      <c r="C390" s="13">
        <v>1</v>
      </c>
      <c r="D390" s="14" t="s">
        <v>137</v>
      </c>
      <c r="E390" s="15">
        <v>9.1999999999999993</v>
      </c>
      <c r="F390" s="12"/>
      <c r="G390" s="15">
        <v>9.1999999999999993</v>
      </c>
      <c r="H390" s="12"/>
      <c r="I390" s="17">
        <v>2.7</v>
      </c>
      <c r="J390" s="12"/>
    </row>
    <row r="391" spans="1:10" ht="12.75" customHeight="1" x14ac:dyDescent="0.2">
      <c r="A391" s="12"/>
      <c r="B391" s="12"/>
      <c r="C391" s="13">
        <v>2</v>
      </c>
      <c r="D391" s="14" t="s">
        <v>138</v>
      </c>
      <c r="E391" s="15">
        <v>3.2</v>
      </c>
      <c r="F391" s="12"/>
      <c r="G391" s="15">
        <v>3.2</v>
      </c>
      <c r="H391" s="12"/>
      <c r="I391" s="17">
        <v>2.7</v>
      </c>
      <c r="J391" s="12"/>
    </row>
    <row r="392" spans="1:10" ht="12.75" customHeight="1" x14ac:dyDescent="0.2">
      <c r="A392" s="12"/>
      <c r="B392" s="12"/>
      <c r="C392" s="13">
        <v>3</v>
      </c>
      <c r="D392" s="14" t="s">
        <v>33</v>
      </c>
      <c r="E392" s="15">
        <v>1.6</v>
      </c>
      <c r="F392" s="12"/>
      <c r="G392" s="15">
        <v>1.6</v>
      </c>
      <c r="H392" s="12"/>
      <c r="I392" s="17">
        <v>2.7</v>
      </c>
      <c r="J392" s="12"/>
    </row>
    <row r="393" spans="1:10" ht="54.75" customHeight="1" x14ac:dyDescent="0.2">
      <c r="A393" s="23"/>
      <c r="B393" s="23"/>
      <c r="C393" s="24">
        <v>4</v>
      </c>
      <c r="D393" s="25" t="s">
        <v>140</v>
      </c>
      <c r="E393" s="26">
        <v>10.6</v>
      </c>
      <c r="F393" s="23"/>
      <c r="G393" s="26">
        <v>10.6</v>
      </c>
      <c r="H393" s="36" t="s">
        <v>151</v>
      </c>
      <c r="I393" s="27">
        <v>2.7</v>
      </c>
      <c r="J393" s="23" t="s">
        <v>144</v>
      </c>
    </row>
    <row r="394" spans="1:10" ht="12.75" customHeight="1" x14ac:dyDescent="0.2">
      <c r="A394" s="12"/>
      <c r="B394" s="12"/>
      <c r="C394" s="13">
        <v>5</v>
      </c>
      <c r="D394" s="14" t="s">
        <v>139</v>
      </c>
      <c r="E394" s="15">
        <v>14</v>
      </c>
      <c r="F394" s="15">
        <v>14</v>
      </c>
      <c r="G394" s="12"/>
      <c r="H394" s="12"/>
      <c r="I394" s="17">
        <v>2.7</v>
      </c>
      <c r="J394" s="12"/>
    </row>
    <row r="395" spans="1:10" ht="12.75" customHeight="1" x14ac:dyDescent="0.2">
      <c r="A395" s="12"/>
      <c r="B395" s="12"/>
      <c r="C395" s="13">
        <v>6</v>
      </c>
      <c r="D395" s="14" t="s">
        <v>139</v>
      </c>
      <c r="E395" s="15">
        <v>19.399999999999999</v>
      </c>
      <c r="F395" s="15">
        <v>19.399999999999999</v>
      </c>
      <c r="G395" s="12"/>
      <c r="H395" s="12"/>
      <c r="I395" s="17">
        <v>2.7</v>
      </c>
      <c r="J395" s="12"/>
    </row>
    <row r="396" spans="1:10" ht="12.75" customHeight="1" x14ac:dyDescent="0.2">
      <c r="A396" s="146" t="s">
        <v>34</v>
      </c>
      <c r="B396" s="147"/>
      <c r="C396" s="147"/>
      <c r="D396" s="148"/>
      <c r="E396" s="15">
        <v>58</v>
      </c>
      <c r="F396" s="15">
        <v>33.4</v>
      </c>
      <c r="G396" s="15">
        <v>24.6</v>
      </c>
      <c r="H396" s="15">
        <v>17.600000000000001</v>
      </c>
      <c r="I396" s="12"/>
      <c r="J396" s="12"/>
    </row>
    <row r="397" spans="1:10" ht="11.45" customHeight="1" x14ac:dyDescent="0.2">
      <c r="A397" s="95"/>
      <c r="B397" s="99"/>
      <c r="C397" s="99"/>
      <c r="D397" s="96"/>
      <c r="E397" s="12"/>
      <c r="F397" s="12"/>
      <c r="G397" s="12"/>
      <c r="H397" s="12"/>
      <c r="I397" s="12"/>
      <c r="J397" s="12"/>
    </row>
    <row r="398" spans="1:10" ht="11.45" customHeight="1" x14ac:dyDescent="0.2">
      <c r="A398" s="95"/>
      <c r="B398" s="99"/>
      <c r="C398" s="99"/>
      <c r="D398" s="96"/>
      <c r="E398" s="12"/>
      <c r="F398" s="12"/>
      <c r="G398" s="12"/>
      <c r="H398" s="12"/>
      <c r="I398" s="12"/>
      <c r="J398" s="12"/>
    </row>
    <row r="399" spans="1:10" ht="12.75" customHeight="1" x14ac:dyDescent="0.2">
      <c r="A399" s="13">
        <v>2</v>
      </c>
      <c r="B399" s="13">
        <v>45</v>
      </c>
      <c r="C399" s="13">
        <v>1</v>
      </c>
      <c r="D399" s="14" t="s">
        <v>137</v>
      </c>
      <c r="E399" s="15">
        <v>15.8</v>
      </c>
      <c r="F399" s="12"/>
      <c r="G399" s="15">
        <v>15.8</v>
      </c>
      <c r="H399" s="12"/>
      <c r="I399" s="17">
        <v>2.7</v>
      </c>
      <c r="J399" s="12"/>
    </row>
    <row r="400" spans="1:10" ht="54.75" customHeight="1" x14ac:dyDescent="0.2">
      <c r="A400" s="23"/>
      <c r="B400" s="23"/>
      <c r="C400" s="24">
        <v>2</v>
      </c>
      <c r="D400" s="25" t="s">
        <v>139</v>
      </c>
      <c r="E400" s="26">
        <v>15.4</v>
      </c>
      <c r="F400" s="26">
        <v>15.4</v>
      </c>
      <c r="G400" s="23"/>
      <c r="H400" s="37" t="s">
        <v>152</v>
      </c>
      <c r="I400" s="27">
        <v>2.7</v>
      </c>
      <c r="J400" s="23" t="s">
        <v>144</v>
      </c>
    </row>
    <row r="401" spans="1:10" ht="12.75" customHeight="1" x14ac:dyDescent="0.2">
      <c r="A401" s="12"/>
      <c r="B401" s="12"/>
      <c r="C401" s="13">
        <v>3</v>
      </c>
      <c r="D401" s="14" t="s">
        <v>138</v>
      </c>
      <c r="E401" s="15">
        <v>5.6</v>
      </c>
      <c r="F401" s="12"/>
      <c r="G401" s="15">
        <v>5.6</v>
      </c>
      <c r="H401" s="12"/>
      <c r="I401" s="17">
        <v>2.7</v>
      </c>
      <c r="J401" s="12"/>
    </row>
    <row r="402" spans="1:10" ht="12.75" customHeight="1" x14ac:dyDescent="0.2">
      <c r="A402" s="12"/>
      <c r="B402" s="12"/>
      <c r="C402" s="13">
        <v>4</v>
      </c>
      <c r="D402" s="14" t="s">
        <v>139</v>
      </c>
      <c r="E402" s="15">
        <v>18.399999999999999</v>
      </c>
      <c r="F402" s="15">
        <v>18.399999999999999</v>
      </c>
      <c r="G402" s="12"/>
      <c r="H402" s="12"/>
      <c r="I402" s="17">
        <v>2.7</v>
      </c>
      <c r="J402" s="12"/>
    </row>
    <row r="403" spans="1:10" ht="40.5" customHeight="1" x14ac:dyDescent="0.2">
      <c r="A403" s="23"/>
      <c r="B403" s="23"/>
      <c r="C403" s="24">
        <v>5</v>
      </c>
      <c r="D403" s="25" t="s">
        <v>140</v>
      </c>
      <c r="E403" s="26">
        <v>13</v>
      </c>
      <c r="F403" s="23"/>
      <c r="G403" s="26">
        <v>13</v>
      </c>
      <c r="H403" s="26">
        <v>2.6</v>
      </c>
      <c r="I403" s="27">
        <v>2.7</v>
      </c>
      <c r="J403" s="23" t="s">
        <v>142</v>
      </c>
    </row>
    <row r="404" spans="1:10" ht="12.75" customHeight="1" x14ac:dyDescent="0.2">
      <c r="A404" s="12"/>
      <c r="B404" s="12"/>
      <c r="C404" s="13">
        <v>6</v>
      </c>
      <c r="D404" s="14" t="s">
        <v>33</v>
      </c>
      <c r="E404" s="15">
        <v>2.6</v>
      </c>
      <c r="F404" s="12"/>
      <c r="G404" s="15">
        <v>2.6</v>
      </c>
      <c r="H404" s="12"/>
      <c r="I404" s="17">
        <v>2.7</v>
      </c>
      <c r="J404" s="12"/>
    </row>
    <row r="405" spans="1:10" ht="12.75" customHeight="1" x14ac:dyDescent="0.2">
      <c r="A405" s="146" t="s">
        <v>34</v>
      </c>
      <c r="B405" s="147"/>
      <c r="C405" s="147"/>
      <c r="D405" s="148"/>
      <c r="E405" s="15">
        <v>70.8</v>
      </c>
      <c r="F405" s="15">
        <v>33.799999999999997</v>
      </c>
      <c r="G405" s="15">
        <v>37</v>
      </c>
      <c r="H405" s="15">
        <v>11.6</v>
      </c>
      <c r="I405" s="12"/>
      <c r="J405" s="12"/>
    </row>
    <row r="406" spans="1:10" ht="11.45" customHeight="1" x14ac:dyDescent="0.2">
      <c r="A406" s="95"/>
      <c r="B406" s="99"/>
      <c r="C406" s="99"/>
      <c r="D406" s="96"/>
      <c r="E406" s="12"/>
      <c r="F406" s="12"/>
      <c r="G406" s="12"/>
      <c r="H406" s="12"/>
      <c r="I406" s="12"/>
      <c r="J406" s="12"/>
    </row>
    <row r="407" spans="1:10" ht="11.45" customHeight="1" x14ac:dyDescent="0.2">
      <c r="A407" s="95"/>
      <c r="B407" s="99"/>
      <c r="C407" s="99"/>
      <c r="D407" s="96"/>
      <c r="E407" s="12"/>
      <c r="F407" s="12"/>
      <c r="G407" s="12"/>
      <c r="H407" s="12"/>
      <c r="I407" s="12"/>
      <c r="J407" s="12"/>
    </row>
    <row r="408" spans="1:10" ht="12.75" customHeight="1" x14ac:dyDescent="0.2">
      <c r="A408" s="13">
        <v>2</v>
      </c>
      <c r="B408" s="13">
        <v>46</v>
      </c>
      <c r="C408" s="13">
        <v>1</v>
      </c>
      <c r="D408" s="14" t="s">
        <v>137</v>
      </c>
      <c r="E408" s="15">
        <v>9</v>
      </c>
      <c r="F408" s="12"/>
      <c r="G408" s="15">
        <v>9</v>
      </c>
      <c r="H408" s="12"/>
      <c r="I408" s="17">
        <v>2.7</v>
      </c>
      <c r="J408" s="12"/>
    </row>
    <row r="409" spans="1:10" ht="12.75" customHeight="1" x14ac:dyDescent="0.2">
      <c r="A409" s="12"/>
      <c r="B409" s="12"/>
      <c r="C409" s="13">
        <v>2</v>
      </c>
      <c r="D409" s="14" t="s">
        <v>138</v>
      </c>
      <c r="E409" s="15">
        <v>3.2</v>
      </c>
      <c r="F409" s="12"/>
      <c r="G409" s="15">
        <v>3.2</v>
      </c>
      <c r="H409" s="12"/>
      <c r="I409" s="17">
        <v>2.7</v>
      </c>
      <c r="J409" s="12"/>
    </row>
    <row r="410" spans="1:10" ht="12.75" customHeight="1" x14ac:dyDescent="0.2">
      <c r="A410" s="12"/>
      <c r="B410" s="12"/>
      <c r="C410" s="13">
        <v>3</v>
      </c>
      <c r="D410" s="14" t="s">
        <v>33</v>
      </c>
      <c r="E410" s="15">
        <v>1.7</v>
      </c>
      <c r="F410" s="12"/>
      <c r="G410" s="15">
        <v>1.7</v>
      </c>
      <c r="H410" s="12"/>
      <c r="I410" s="17">
        <v>2.7</v>
      </c>
      <c r="J410" s="12"/>
    </row>
    <row r="411" spans="1:10" ht="40.5" customHeight="1" x14ac:dyDescent="0.2">
      <c r="A411" s="23"/>
      <c r="B411" s="23"/>
      <c r="C411" s="24">
        <v>4</v>
      </c>
      <c r="D411" s="25" t="s">
        <v>140</v>
      </c>
      <c r="E411" s="26">
        <v>10.5</v>
      </c>
      <c r="F411" s="23"/>
      <c r="G411" s="26">
        <v>10.5</v>
      </c>
      <c r="H411" s="26">
        <v>2.6</v>
      </c>
      <c r="I411" s="27">
        <v>2.7</v>
      </c>
      <c r="J411" s="23" t="s">
        <v>142</v>
      </c>
    </row>
    <row r="412" spans="1:10" ht="12.75" customHeight="1" x14ac:dyDescent="0.2">
      <c r="A412" s="12"/>
      <c r="B412" s="12"/>
      <c r="C412" s="13">
        <v>5</v>
      </c>
      <c r="D412" s="14" t="s">
        <v>139</v>
      </c>
      <c r="E412" s="15">
        <v>14.7</v>
      </c>
      <c r="F412" s="15">
        <v>14.7</v>
      </c>
      <c r="G412" s="12"/>
      <c r="H412" s="12"/>
      <c r="I412" s="17">
        <v>2.7</v>
      </c>
      <c r="J412" s="12"/>
    </row>
    <row r="413" spans="1:10" ht="12.75" customHeight="1" x14ac:dyDescent="0.2">
      <c r="A413" s="12"/>
      <c r="B413" s="12"/>
      <c r="C413" s="13">
        <v>6</v>
      </c>
      <c r="D413" s="14" t="s">
        <v>139</v>
      </c>
      <c r="E413" s="13">
        <v>20</v>
      </c>
      <c r="F413" s="15">
        <v>20</v>
      </c>
      <c r="G413" s="12"/>
      <c r="H413" s="12"/>
      <c r="I413" s="17">
        <v>2.7</v>
      </c>
      <c r="J413" s="12"/>
    </row>
    <row r="414" spans="1:10" ht="12.75" customHeight="1" x14ac:dyDescent="0.2">
      <c r="A414" s="146" t="s">
        <v>34</v>
      </c>
      <c r="B414" s="147"/>
      <c r="C414" s="147"/>
      <c r="D414" s="148"/>
      <c r="E414" s="15">
        <v>59.1</v>
      </c>
      <c r="F414" s="15">
        <v>34.700000000000003</v>
      </c>
      <c r="G414" s="15">
        <v>24.4</v>
      </c>
      <c r="H414" s="15">
        <v>2.6</v>
      </c>
      <c r="I414" s="12"/>
      <c r="J414" s="12"/>
    </row>
    <row r="415" spans="1:10" ht="11.45" customHeight="1" x14ac:dyDescent="0.2">
      <c r="A415" s="95"/>
      <c r="B415" s="99"/>
      <c r="C415" s="99"/>
      <c r="D415" s="96"/>
      <c r="E415" s="12"/>
      <c r="F415" s="12"/>
      <c r="G415" s="12"/>
      <c r="H415" s="12"/>
      <c r="I415" s="12"/>
      <c r="J415" s="12"/>
    </row>
    <row r="416" spans="1:10" ht="11.45" customHeight="1" x14ac:dyDescent="0.2">
      <c r="A416" s="95"/>
      <c r="B416" s="99"/>
      <c r="C416" s="99"/>
      <c r="D416" s="96"/>
      <c r="E416" s="12"/>
      <c r="F416" s="12"/>
      <c r="G416" s="12"/>
      <c r="H416" s="12"/>
      <c r="I416" s="12"/>
      <c r="J416" s="12"/>
    </row>
    <row r="417" spans="1:10" ht="12.75" customHeight="1" x14ac:dyDescent="0.2">
      <c r="A417" s="13">
        <v>2</v>
      </c>
      <c r="B417" s="13">
        <v>47</v>
      </c>
      <c r="C417" s="13">
        <v>1</v>
      </c>
      <c r="D417" s="14" t="s">
        <v>137</v>
      </c>
      <c r="E417" s="15">
        <v>9.1</v>
      </c>
      <c r="F417" s="12"/>
      <c r="G417" s="15">
        <v>9.1</v>
      </c>
      <c r="H417" s="12"/>
      <c r="I417" s="17">
        <v>2.7</v>
      </c>
      <c r="J417" s="12"/>
    </row>
    <row r="418" spans="1:10" ht="12.75" customHeight="1" x14ac:dyDescent="0.2">
      <c r="A418" s="12"/>
      <c r="B418" s="12"/>
      <c r="C418" s="13">
        <v>2</v>
      </c>
      <c r="D418" s="14" t="s">
        <v>139</v>
      </c>
      <c r="E418" s="15">
        <v>15.6</v>
      </c>
      <c r="F418" s="15">
        <v>15.6</v>
      </c>
      <c r="G418" s="12"/>
      <c r="H418" s="12"/>
      <c r="I418" s="17">
        <v>2.7</v>
      </c>
      <c r="J418" s="12"/>
    </row>
    <row r="419" spans="1:10" ht="40.5" customHeight="1" x14ac:dyDescent="0.2">
      <c r="A419" s="23"/>
      <c r="B419" s="23"/>
      <c r="C419" s="24">
        <v>3</v>
      </c>
      <c r="D419" s="25" t="s">
        <v>140</v>
      </c>
      <c r="E419" s="26">
        <v>10.6</v>
      </c>
      <c r="F419" s="23"/>
      <c r="G419" s="26">
        <v>10.6</v>
      </c>
      <c r="H419" s="26">
        <v>2.4</v>
      </c>
      <c r="I419" s="27">
        <v>2.7</v>
      </c>
      <c r="J419" s="23" t="s">
        <v>142</v>
      </c>
    </row>
    <row r="420" spans="1:10" ht="12.75" customHeight="1" x14ac:dyDescent="0.2">
      <c r="A420" s="12"/>
      <c r="B420" s="12"/>
      <c r="C420" s="13">
        <v>4</v>
      </c>
      <c r="D420" s="14" t="s">
        <v>33</v>
      </c>
      <c r="E420" s="15">
        <v>1.6</v>
      </c>
      <c r="F420" s="12"/>
      <c r="G420" s="15">
        <v>1.6</v>
      </c>
      <c r="H420" s="12"/>
      <c r="I420" s="17">
        <v>2.7</v>
      </c>
      <c r="J420" s="12"/>
    </row>
    <row r="421" spans="1:10" ht="12.75" customHeight="1" x14ac:dyDescent="0.2">
      <c r="A421" s="12"/>
      <c r="B421" s="12"/>
      <c r="C421" s="13">
        <v>5</v>
      </c>
      <c r="D421" s="14" t="s">
        <v>138</v>
      </c>
      <c r="E421" s="15">
        <v>3.2</v>
      </c>
      <c r="F421" s="12"/>
      <c r="G421" s="15">
        <v>3.2</v>
      </c>
      <c r="H421" s="12"/>
      <c r="I421" s="17">
        <v>2.7</v>
      </c>
      <c r="J421" s="12"/>
    </row>
    <row r="422" spans="1:10" ht="12.75" customHeight="1" x14ac:dyDescent="0.2">
      <c r="A422" s="146" t="s">
        <v>34</v>
      </c>
      <c r="B422" s="147"/>
      <c r="C422" s="147"/>
      <c r="D422" s="148"/>
      <c r="E422" s="15">
        <v>40.1</v>
      </c>
      <c r="F422" s="15">
        <v>15.6</v>
      </c>
      <c r="G422" s="15">
        <v>24.5</v>
      </c>
      <c r="H422" s="15">
        <v>2.4</v>
      </c>
      <c r="I422" s="12"/>
      <c r="J422" s="12"/>
    </row>
    <row r="423" spans="1:10" ht="11.45" customHeight="1" x14ac:dyDescent="0.2">
      <c r="A423" s="95"/>
      <c r="B423" s="99"/>
      <c r="C423" s="99"/>
      <c r="D423" s="96"/>
      <c r="E423" s="12"/>
      <c r="F423" s="12"/>
      <c r="G423" s="12"/>
      <c r="H423" s="12"/>
      <c r="I423" s="12"/>
      <c r="J423" s="12"/>
    </row>
    <row r="424" spans="1:10" ht="11.45" customHeight="1" x14ac:dyDescent="0.2">
      <c r="A424" s="95"/>
      <c r="B424" s="99"/>
      <c r="C424" s="99"/>
      <c r="D424" s="96"/>
      <c r="E424" s="12"/>
      <c r="F424" s="12"/>
      <c r="G424" s="12"/>
      <c r="H424" s="12"/>
      <c r="I424" s="12"/>
      <c r="J424" s="12"/>
    </row>
    <row r="425" spans="1:10" ht="12.75" customHeight="1" x14ac:dyDescent="0.2">
      <c r="A425" s="13">
        <v>2</v>
      </c>
      <c r="B425" s="13">
        <v>48</v>
      </c>
      <c r="C425" s="13">
        <v>1</v>
      </c>
      <c r="D425" s="14" t="s">
        <v>137</v>
      </c>
      <c r="E425" s="15">
        <v>4.3</v>
      </c>
      <c r="F425" s="12"/>
      <c r="G425" s="15">
        <v>4.3</v>
      </c>
      <c r="H425" s="12"/>
      <c r="I425" s="17">
        <v>2.7</v>
      </c>
      <c r="J425" s="12"/>
    </row>
    <row r="426" spans="1:10" ht="12.75" customHeight="1" x14ac:dyDescent="0.2">
      <c r="A426" s="12"/>
      <c r="B426" s="12"/>
      <c r="C426" s="13">
        <v>2</v>
      </c>
      <c r="D426" s="14" t="s">
        <v>138</v>
      </c>
      <c r="E426" s="15">
        <v>3.3</v>
      </c>
      <c r="F426" s="12"/>
      <c r="G426" s="15">
        <v>3.3</v>
      </c>
      <c r="H426" s="12"/>
      <c r="I426" s="17">
        <v>2.7</v>
      </c>
      <c r="J426" s="12"/>
    </row>
    <row r="427" spans="1:10" ht="12.75" customHeight="1" x14ac:dyDescent="0.2">
      <c r="A427" s="12"/>
      <c r="B427" s="12"/>
      <c r="C427" s="13">
        <v>3</v>
      </c>
      <c r="D427" s="14" t="s">
        <v>33</v>
      </c>
      <c r="E427" s="15">
        <v>1.6</v>
      </c>
      <c r="F427" s="12"/>
      <c r="G427" s="15">
        <v>1.6</v>
      </c>
      <c r="H427" s="12"/>
      <c r="I427" s="17">
        <v>2.7</v>
      </c>
      <c r="J427" s="12"/>
    </row>
    <row r="428" spans="1:10" ht="40.5" customHeight="1" x14ac:dyDescent="0.2">
      <c r="A428" s="23"/>
      <c r="B428" s="23"/>
      <c r="C428" s="24">
        <v>4</v>
      </c>
      <c r="D428" s="25" t="s">
        <v>140</v>
      </c>
      <c r="E428" s="26">
        <v>10.4</v>
      </c>
      <c r="F428" s="23"/>
      <c r="G428" s="26">
        <v>10.4</v>
      </c>
      <c r="H428" s="26">
        <v>2.6</v>
      </c>
      <c r="I428" s="27">
        <v>2.7</v>
      </c>
      <c r="J428" s="23" t="s">
        <v>142</v>
      </c>
    </row>
    <row r="429" spans="1:10" ht="12.75" customHeight="1" x14ac:dyDescent="0.2">
      <c r="A429" s="12"/>
      <c r="B429" s="12"/>
      <c r="C429" s="13">
        <v>5</v>
      </c>
      <c r="D429" s="14" t="s">
        <v>139</v>
      </c>
      <c r="E429" s="15">
        <v>19.399999999999999</v>
      </c>
      <c r="F429" s="15">
        <v>19.399999999999999</v>
      </c>
      <c r="G429" s="12"/>
      <c r="H429" s="12"/>
      <c r="I429" s="17">
        <v>2.7</v>
      </c>
      <c r="J429" s="12"/>
    </row>
    <row r="430" spans="1:10" ht="12.75" customHeight="1" x14ac:dyDescent="0.2">
      <c r="A430" s="146" t="s">
        <v>34</v>
      </c>
      <c r="B430" s="147"/>
      <c r="C430" s="147"/>
      <c r="D430" s="148"/>
      <c r="E430" s="15">
        <v>39</v>
      </c>
      <c r="F430" s="15">
        <v>19.399999999999999</v>
      </c>
      <c r="G430" s="15">
        <v>19.600000000000001</v>
      </c>
      <c r="H430" s="15">
        <v>2.6</v>
      </c>
      <c r="I430" s="12"/>
      <c r="J430" s="12"/>
    </row>
    <row r="431" spans="1:10" ht="11.45" customHeight="1" x14ac:dyDescent="0.2">
      <c r="A431" s="95"/>
      <c r="B431" s="99"/>
      <c r="C431" s="99"/>
      <c r="D431" s="96"/>
      <c r="E431" s="12"/>
      <c r="F431" s="12"/>
      <c r="G431" s="12"/>
      <c r="H431" s="12"/>
      <c r="I431" s="12"/>
      <c r="J431" s="12"/>
    </row>
    <row r="432" spans="1:10" ht="11.45" customHeight="1" x14ac:dyDescent="0.2">
      <c r="A432" s="95"/>
      <c r="B432" s="99"/>
      <c r="C432" s="99"/>
      <c r="D432" s="96"/>
      <c r="E432" s="12"/>
      <c r="F432" s="12"/>
      <c r="G432" s="12"/>
      <c r="H432" s="12"/>
      <c r="I432" s="12"/>
      <c r="J432" s="12"/>
    </row>
    <row r="433" spans="1:10" ht="12.75" customHeight="1" x14ac:dyDescent="0.2">
      <c r="A433" s="13">
        <v>2</v>
      </c>
      <c r="B433" s="13">
        <v>49</v>
      </c>
      <c r="C433" s="13">
        <v>1</v>
      </c>
      <c r="D433" s="14" t="s">
        <v>137</v>
      </c>
      <c r="E433" s="15">
        <v>18</v>
      </c>
      <c r="F433" s="12"/>
      <c r="G433" s="15">
        <v>18</v>
      </c>
      <c r="H433" s="12"/>
      <c r="I433" s="17">
        <v>2.7</v>
      </c>
      <c r="J433" s="12"/>
    </row>
    <row r="434" spans="1:10" ht="12.75" customHeight="1" x14ac:dyDescent="0.2">
      <c r="A434" s="12"/>
      <c r="B434" s="12"/>
      <c r="C434" s="13">
        <v>2</v>
      </c>
      <c r="D434" s="14" t="s">
        <v>139</v>
      </c>
      <c r="E434" s="15">
        <v>17.899999999999999</v>
      </c>
      <c r="F434" s="15">
        <v>17.899999999999999</v>
      </c>
      <c r="G434" s="12"/>
      <c r="H434" s="12"/>
      <c r="I434" s="17">
        <v>2.7</v>
      </c>
      <c r="J434" s="12"/>
    </row>
    <row r="435" spans="1:10" ht="40.5" customHeight="1" x14ac:dyDescent="0.2">
      <c r="A435" s="23"/>
      <c r="B435" s="23"/>
      <c r="C435" s="24">
        <v>3</v>
      </c>
      <c r="D435" s="25" t="s">
        <v>139</v>
      </c>
      <c r="E435" s="26">
        <v>14.9</v>
      </c>
      <c r="F435" s="26">
        <v>14.9</v>
      </c>
      <c r="G435" s="23"/>
      <c r="H435" s="26">
        <v>2.2999999999999998</v>
      </c>
      <c r="I435" s="27">
        <v>2.7</v>
      </c>
      <c r="J435" s="23" t="s">
        <v>142</v>
      </c>
    </row>
    <row r="436" spans="1:10" ht="12.75" customHeight="1" x14ac:dyDescent="0.2">
      <c r="A436" s="12"/>
      <c r="B436" s="12"/>
      <c r="C436" s="13">
        <v>4</v>
      </c>
      <c r="D436" s="14" t="s">
        <v>138</v>
      </c>
      <c r="E436" s="15">
        <v>5.0999999999999996</v>
      </c>
      <c r="F436" s="12"/>
      <c r="G436" s="15">
        <v>5.0999999999999996</v>
      </c>
      <c r="H436" s="12"/>
      <c r="I436" s="17">
        <v>2.7</v>
      </c>
      <c r="J436" s="12"/>
    </row>
    <row r="437" spans="1:10" ht="12.75" customHeight="1" x14ac:dyDescent="0.2">
      <c r="A437" s="12"/>
      <c r="B437" s="12"/>
      <c r="C437" s="13">
        <v>5</v>
      </c>
      <c r="D437" s="14" t="s">
        <v>139</v>
      </c>
      <c r="E437" s="15">
        <v>16.600000000000001</v>
      </c>
      <c r="F437" s="15">
        <v>16.600000000000001</v>
      </c>
      <c r="G437" s="12"/>
      <c r="H437" s="15">
        <v>10.9</v>
      </c>
      <c r="I437" s="17">
        <v>2.7</v>
      </c>
      <c r="J437" s="14" t="s">
        <v>153</v>
      </c>
    </row>
    <row r="438" spans="1:10" ht="12.75" customHeight="1" x14ac:dyDescent="0.2">
      <c r="A438" s="12"/>
      <c r="B438" s="12"/>
      <c r="C438" s="13">
        <v>6</v>
      </c>
      <c r="D438" s="14" t="s">
        <v>140</v>
      </c>
      <c r="E438" s="15">
        <v>14.2</v>
      </c>
      <c r="F438" s="12"/>
      <c r="G438" s="15">
        <v>14.2</v>
      </c>
      <c r="H438" s="12"/>
      <c r="I438" s="17">
        <v>2.7</v>
      </c>
      <c r="J438" s="12"/>
    </row>
    <row r="439" spans="1:10" ht="12.75" customHeight="1" x14ac:dyDescent="0.2">
      <c r="A439" s="12"/>
      <c r="B439" s="12"/>
      <c r="C439" s="13">
        <v>7</v>
      </c>
      <c r="D439" s="14" t="s">
        <v>33</v>
      </c>
      <c r="E439" s="15">
        <v>3.1</v>
      </c>
      <c r="F439" s="12"/>
      <c r="G439" s="15">
        <v>3.1</v>
      </c>
      <c r="H439" s="12"/>
      <c r="I439" s="17">
        <v>2.7</v>
      </c>
      <c r="J439" s="12"/>
    </row>
    <row r="440" spans="1:10" ht="12.75" customHeight="1" x14ac:dyDescent="0.2">
      <c r="A440" s="146" t="s">
        <v>34</v>
      </c>
      <c r="B440" s="147"/>
      <c r="C440" s="147"/>
      <c r="D440" s="148"/>
      <c r="E440" s="15">
        <v>89.8</v>
      </c>
      <c r="F440" s="15">
        <v>49.4</v>
      </c>
      <c r="G440" s="15">
        <v>40.4</v>
      </c>
      <c r="H440" s="15">
        <v>13.2</v>
      </c>
      <c r="I440" s="12"/>
      <c r="J440" s="12"/>
    </row>
    <row r="441" spans="1:10" ht="11.45" customHeight="1" x14ac:dyDescent="0.2">
      <c r="A441" s="95"/>
      <c r="B441" s="99"/>
      <c r="C441" s="99"/>
      <c r="D441" s="96"/>
      <c r="E441" s="12"/>
      <c r="F441" s="12"/>
      <c r="G441" s="12"/>
      <c r="H441" s="12"/>
      <c r="I441" s="12"/>
      <c r="J441" s="12"/>
    </row>
    <row r="442" spans="1:10" ht="11.45" customHeight="1" x14ac:dyDescent="0.2">
      <c r="A442" s="95"/>
      <c r="B442" s="99"/>
      <c r="C442" s="99"/>
      <c r="D442" s="96"/>
      <c r="E442" s="12"/>
      <c r="F442" s="12"/>
      <c r="G442" s="12"/>
      <c r="H442" s="12"/>
      <c r="I442" s="12"/>
      <c r="J442" s="12"/>
    </row>
    <row r="443" spans="1:10" ht="12.75" customHeight="1" x14ac:dyDescent="0.2">
      <c r="A443" s="13">
        <v>2</v>
      </c>
      <c r="B443" s="13">
        <v>50</v>
      </c>
      <c r="C443" s="13">
        <v>1</v>
      </c>
      <c r="D443" s="14" t="s">
        <v>137</v>
      </c>
      <c r="E443" s="15">
        <v>15.9</v>
      </c>
      <c r="F443" s="12"/>
      <c r="G443" s="15">
        <v>15.9</v>
      </c>
      <c r="H443" s="12"/>
      <c r="I443" s="17">
        <v>2.7</v>
      </c>
      <c r="J443" s="12"/>
    </row>
    <row r="444" spans="1:10" ht="12.75" customHeight="1" x14ac:dyDescent="0.2">
      <c r="A444" s="12"/>
      <c r="B444" s="12"/>
      <c r="C444" s="13">
        <v>2</v>
      </c>
      <c r="D444" s="14" t="s">
        <v>138</v>
      </c>
      <c r="E444" s="15">
        <v>3.1</v>
      </c>
      <c r="F444" s="12"/>
      <c r="G444" s="15">
        <v>3.1</v>
      </c>
      <c r="H444" s="12"/>
      <c r="I444" s="17">
        <v>2.7</v>
      </c>
      <c r="J444" s="12"/>
    </row>
    <row r="445" spans="1:10" ht="12.75" customHeight="1" x14ac:dyDescent="0.2">
      <c r="A445" s="12"/>
      <c r="B445" s="12"/>
      <c r="C445" s="13">
        <v>3</v>
      </c>
      <c r="D445" s="14" t="s">
        <v>33</v>
      </c>
      <c r="E445" s="15">
        <v>1.6</v>
      </c>
      <c r="F445" s="12"/>
      <c r="G445" s="15">
        <v>1.6</v>
      </c>
      <c r="H445" s="12"/>
      <c r="I445" s="17">
        <v>2.7</v>
      </c>
      <c r="J445" s="12"/>
    </row>
    <row r="446" spans="1:10" ht="12.75" customHeight="1" x14ac:dyDescent="0.2">
      <c r="A446" s="12"/>
      <c r="B446" s="12"/>
      <c r="C446" s="13">
        <v>4</v>
      </c>
      <c r="D446" s="14" t="s">
        <v>140</v>
      </c>
      <c r="E446" s="15">
        <v>10.199999999999999</v>
      </c>
      <c r="F446" s="12"/>
      <c r="G446" s="15">
        <v>10.199999999999999</v>
      </c>
      <c r="H446" s="12"/>
      <c r="I446" s="17">
        <v>2.7</v>
      </c>
      <c r="J446" s="12"/>
    </row>
    <row r="447" spans="1:10" ht="12.75" customHeight="1" x14ac:dyDescent="0.2">
      <c r="A447" s="12"/>
      <c r="B447" s="12"/>
      <c r="C447" s="13">
        <v>5</v>
      </c>
      <c r="D447" s="14" t="s">
        <v>139</v>
      </c>
      <c r="E447" s="15">
        <v>15.7</v>
      </c>
      <c r="F447" s="15">
        <v>15.7</v>
      </c>
      <c r="G447" s="12"/>
      <c r="H447" s="12"/>
      <c r="I447" s="17">
        <v>2.7</v>
      </c>
      <c r="J447" s="12"/>
    </row>
    <row r="448" spans="1:10" ht="54.75" customHeight="1" x14ac:dyDescent="0.2">
      <c r="A448" s="23"/>
      <c r="B448" s="23"/>
      <c r="C448" s="24">
        <v>6</v>
      </c>
      <c r="D448" s="25" t="s">
        <v>139</v>
      </c>
      <c r="E448" s="26">
        <v>11.7</v>
      </c>
      <c r="F448" s="26">
        <v>11.7</v>
      </c>
      <c r="G448" s="23"/>
      <c r="H448" s="36" t="s">
        <v>154</v>
      </c>
      <c r="I448" s="27">
        <v>2.7</v>
      </c>
      <c r="J448" s="23" t="s">
        <v>144</v>
      </c>
    </row>
    <row r="449" spans="1:10" ht="12.75" customHeight="1" x14ac:dyDescent="0.2">
      <c r="A449" s="12"/>
      <c r="B449" s="12"/>
      <c r="C449" s="13">
        <v>7</v>
      </c>
      <c r="D449" s="14" t="s">
        <v>148</v>
      </c>
      <c r="E449" s="15">
        <v>1.7</v>
      </c>
      <c r="F449" s="12"/>
      <c r="G449" s="15">
        <v>1.7</v>
      </c>
      <c r="H449" s="12"/>
      <c r="I449" s="17">
        <v>2.7</v>
      </c>
      <c r="J449" s="12"/>
    </row>
    <row r="450" spans="1:10" ht="12.75" customHeight="1" x14ac:dyDescent="0.2">
      <c r="A450" s="146" t="s">
        <v>34</v>
      </c>
      <c r="B450" s="147"/>
      <c r="C450" s="147"/>
      <c r="D450" s="148"/>
      <c r="E450" s="15">
        <v>59.9</v>
      </c>
      <c r="F450" s="15">
        <v>27.4</v>
      </c>
      <c r="G450" s="15">
        <v>32.5</v>
      </c>
      <c r="H450" s="15">
        <v>17</v>
      </c>
      <c r="I450" s="12"/>
      <c r="J450" s="12"/>
    </row>
    <row r="451" spans="1:10" ht="11.45" customHeight="1" x14ac:dyDescent="0.2">
      <c r="A451" s="95"/>
      <c r="B451" s="99"/>
      <c r="C451" s="99"/>
      <c r="D451" s="96"/>
      <c r="E451" s="12"/>
      <c r="F451" s="12"/>
      <c r="G451" s="12"/>
      <c r="H451" s="12"/>
      <c r="I451" s="12"/>
      <c r="J451" s="12"/>
    </row>
    <row r="452" spans="1:10" ht="11.45" customHeight="1" x14ac:dyDescent="0.2">
      <c r="A452" s="95"/>
      <c r="B452" s="99"/>
      <c r="C452" s="99"/>
      <c r="D452" s="96"/>
      <c r="E452" s="12"/>
      <c r="F452" s="12"/>
      <c r="G452" s="12"/>
      <c r="H452" s="12"/>
      <c r="I452" s="12"/>
      <c r="J452" s="12"/>
    </row>
    <row r="453" spans="1:10" ht="12.75" customHeight="1" x14ac:dyDescent="0.2">
      <c r="A453" s="13">
        <v>3</v>
      </c>
      <c r="B453" s="13">
        <v>51</v>
      </c>
      <c r="C453" s="13">
        <v>1</v>
      </c>
      <c r="D453" s="14" t="s">
        <v>137</v>
      </c>
      <c r="E453" s="15">
        <v>4.4000000000000004</v>
      </c>
      <c r="F453" s="12"/>
      <c r="G453" s="15">
        <v>4.4000000000000004</v>
      </c>
      <c r="H453" s="12"/>
      <c r="I453" s="17">
        <v>2.7</v>
      </c>
      <c r="J453" s="12"/>
    </row>
    <row r="454" spans="1:10" ht="12.75" customHeight="1" x14ac:dyDescent="0.2">
      <c r="A454" s="12"/>
      <c r="B454" s="12"/>
      <c r="C454" s="13">
        <v>2</v>
      </c>
      <c r="D454" s="14" t="s">
        <v>139</v>
      </c>
      <c r="E454" s="15">
        <v>18.3</v>
      </c>
      <c r="F454" s="15">
        <v>18.3</v>
      </c>
      <c r="G454" s="12"/>
      <c r="H454" s="12"/>
      <c r="I454" s="17">
        <v>2.7</v>
      </c>
      <c r="J454" s="12"/>
    </row>
    <row r="455" spans="1:10" ht="40.5" customHeight="1" x14ac:dyDescent="0.2">
      <c r="A455" s="23"/>
      <c r="B455" s="23"/>
      <c r="C455" s="24">
        <v>3</v>
      </c>
      <c r="D455" s="25" t="s">
        <v>140</v>
      </c>
      <c r="E455" s="26">
        <v>10.6</v>
      </c>
      <c r="F455" s="23"/>
      <c r="G455" s="26">
        <v>10.6</v>
      </c>
      <c r="H455" s="26">
        <v>2.6</v>
      </c>
      <c r="I455" s="27">
        <v>2.7</v>
      </c>
      <c r="J455" s="23" t="s">
        <v>142</v>
      </c>
    </row>
    <row r="456" spans="1:10" ht="12.75" customHeight="1" x14ac:dyDescent="0.2">
      <c r="A456" s="12"/>
      <c r="B456" s="12"/>
      <c r="C456" s="13">
        <v>4</v>
      </c>
      <c r="D456" s="14" t="s">
        <v>33</v>
      </c>
      <c r="E456" s="15">
        <v>1.3</v>
      </c>
      <c r="F456" s="12"/>
      <c r="G456" s="15">
        <v>1.3</v>
      </c>
      <c r="H456" s="12"/>
      <c r="I456" s="17">
        <v>2.7</v>
      </c>
      <c r="J456" s="12"/>
    </row>
    <row r="457" spans="1:10" ht="12.75" customHeight="1" x14ac:dyDescent="0.2">
      <c r="A457" s="12"/>
      <c r="B457" s="12"/>
      <c r="C457" s="13">
        <v>5</v>
      </c>
      <c r="D457" s="14" t="s">
        <v>138</v>
      </c>
      <c r="E457" s="15">
        <v>3.2</v>
      </c>
      <c r="F457" s="12"/>
      <c r="G457" s="15">
        <v>3.2</v>
      </c>
      <c r="H457" s="12"/>
      <c r="I457" s="17">
        <v>2.7</v>
      </c>
      <c r="J457" s="12"/>
    </row>
    <row r="458" spans="1:10" ht="12.75" customHeight="1" x14ac:dyDescent="0.2">
      <c r="A458" s="146" t="s">
        <v>34</v>
      </c>
      <c r="B458" s="147"/>
      <c r="C458" s="147"/>
      <c r="D458" s="148"/>
      <c r="E458" s="15">
        <v>37.799999999999997</v>
      </c>
      <c r="F458" s="15">
        <v>18.3</v>
      </c>
      <c r="G458" s="15">
        <v>19.5</v>
      </c>
      <c r="H458" s="15">
        <v>2.6</v>
      </c>
      <c r="I458" s="12"/>
      <c r="J458" s="12"/>
    </row>
    <row r="459" spans="1:10" ht="11.45" customHeight="1" x14ac:dyDescent="0.2">
      <c r="A459" s="95"/>
      <c r="B459" s="99"/>
      <c r="C459" s="99"/>
      <c r="D459" s="96"/>
      <c r="E459" s="12"/>
      <c r="F459" s="12"/>
      <c r="G459" s="12"/>
      <c r="H459" s="12"/>
      <c r="I459" s="12"/>
      <c r="J459" s="12"/>
    </row>
    <row r="460" spans="1:10" ht="11.45" customHeight="1" x14ac:dyDescent="0.2">
      <c r="A460" s="95"/>
      <c r="B460" s="99"/>
      <c r="C460" s="99"/>
      <c r="D460" s="96"/>
      <c r="E460" s="12"/>
      <c r="F460" s="12"/>
      <c r="G460" s="12"/>
      <c r="H460" s="12"/>
      <c r="I460" s="12"/>
      <c r="J460" s="12"/>
    </row>
    <row r="461" spans="1:10" ht="12.75" customHeight="1" x14ac:dyDescent="0.2">
      <c r="A461" s="13">
        <v>3</v>
      </c>
      <c r="B461" s="13">
        <v>52</v>
      </c>
      <c r="C461" s="13">
        <v>1</v>
      </c>
      <c r="D461" s="14" t="s">
        <v>137</v>
      </c>
      <c r="E461" s="15">
        <v>9.3000000000000007</v>
      </c>
      <c r="F461" s="12"/>
      <c r="G461" s="15">
        <v>9.3000000000000007</v>
      </c>
      <c r="H461" s="12"/>
      <c r="I461" s="17">
        <v>2.7</v>
      </c>
      <c r="J461" s="12"/>
    </row>
    <row r="462" spans="1:10" ht="12.75" customHeight="1" x14ac:dyDescent="0.2">
      <c r="A462" s="12"/>
      <c r="B462" s="12"/>
      <c r="C462" s="13">
        <v>2</v>
      </c>
      <c r="D462" s="14" t="s">
        <v>138</v>
      </c>
      <c r="E462" s="15">
        <v>3.2</v>
      </c>
      <c r="F462" s="12"/>
      <c r="G462" s="15">
        <v>3.2</v>
      </c>
      <c r="H462" s="12"/>
      <c r="I462" s="17">
        <v>2.7</v>
      </c>
      <c r="J462" s="12"/>
    </row>
    <row r="463" spans="1:10" ht="12.75" customHeight="1" x14ac:dyDescent="0.2">
      <c r="A463" s="12"/>
      <c r="B463" s="12"/>
      <c r="C463" s="13">
        <v>3</v>
      </c>
      <c r="D463" s="14" t="s">
        <v>33</v>
      </c>
      <c r="E463" s="15">
        <v>1.2</v>
      </c>
      <c r="F463" s="12"/>
      <c r="G463" s="15">
        <v>1.2</v>
      </c>
      <c r="H463" s="12"/>
      <c r="I463" s="17">
        <v>2.7</v>
      </c>
      <c r="J463" s="12"/>
    </row>
    <row r="464" spans="1:10" ht="40.5" customHeight="1" x14ac:dyDescent="0.2">
      <c r="A464" s="23"/>
      <c r="B464" s="23"/>
      <c r="C464" s="24">
        <v>4</v>
      </c>
      <c r="D464" s="25" t="s">
        <v>140</v>
      </c>
      <c r="E464" s="26">
        <v>10.7</v>
      </c>
      <c r="F464" s="23"/>
      <c r="G464" s="26">
        <v>10.7</v>
      </c>
      <c r="H464" s="26">
        <v>2.6</v>
      </c>
      <c r="I464" s="27">
        <v>2.7</v>
      </c>
      <c r="J464" s="23" t="s">
        <v>141</v>
      </c>
    </row>
    <row r="465" spans="1:10" ht="12.75" customHeight="1" x14ac:dyDescent="0.2">
      <c r="A465" s="12"/>
      <c r="B465" s="12"/>
      <c r="C465" s="13">
        <v>5</v>
      </c>
      <c r="D465" s="14" t="s">
        <v>139</v>
      </c>
      <c r="E465" s="15">
        <v>14.1</v>
      </c>
      <c r="F465" s="15">
        <v>14.1</v>
      </c>
      <c r="G465" s="12"/>
      <c r="H465" s="12"/>
      <c r="I465" s="17">
        <v>2.7</v>
      </c>
      <c r="J465" s="12"/>
    </row>
    <row r="466" spans="1:10" ht="12.75" customHeight="1" x14ac:dyDescent="0.2">
      <c r="A466" s="12"/>
      <c r="B466" s="12"/>
      <c r="C466" s="13">
        <v>6</v>
      </c>
      <c r="D466" s="14" t="s">
        <v>139</v>
      </c>
      <c r="E466" s="15">
        <v>19.3</v>
      </c>
      <c r="F466" s="15">
        <v>19.3</v>
      </c>
      <c r="G466" s="12"/>
      <c r="H466" s="12"/>
      <c r="I466" s="17">
        <v>2.7</v>
      </c>
      <c r="J466" s="12"/>
    </row>
    <row r="467" spans="1:10" ht="12.75" customHeight="1" x14ac:dyDescent="0.2">
      <c r="A467" s="146" t="s">
        <v>34</v>
      </c>
      <c r="B467" s="147"/>
      <c r="C467" s="147"/>
      <c r="D467" s="148"/>
      <c r="E467" s="15">
        <v>57.8</v>
      </c>
      <c r="F467" s="15">
        <v>33.4</v>
      </c>
      <c r="G467" s="15">
        <v>24.4</v>
      </c>
      <c r="H467" s="15">
        <v>2.6</v>
      </c>
      <c r="I467" s="12"/>
      <c r="J467" s="12"/>
    </row>
    <row r="468" spans="1:10" ht="11.45" customHeight="1" x14ac:dyDescent="0.2">
      <c r="A468" s="95"/>
      <c r="B468" s="99"/>
      <c r="C468" s="99"/>
      <c r="D468" s="96"/>
      <c r="E468" s="12"/>
      <c r="F468" s="12"/>
      <c r="G468" s="12"/>
      <c r="H468" s="12"/>
      <c r="I468" s="12"/>
      <c r="J468" s="12"/>
    </row>
    <row r="469" spans="1:10" ht="11.45" customHeight="1" x14ac:dyDescent="0.2">
      <c r="A469" s="95"/>
      <c r="B469" s="99"/>
      <c r="C469" s="99"/>
      <c r="D469" s="96"/>
      <c r="E469" s="12"/>
      <c r="F469" s="12"/>
      <c r="G469" s="12"/>
      <c r="H469" s="12"/>
      <c r="I469" s="12"/>
      <c r="J469" s="12"/>
    </row>
    <row r="470" spans="1:10" ht="12.75" customHeight="1" x14ac:dyDescent="0.2">
      <c r="A470" s="13">
        <v>3</v>
      </c>
      <c r="B470" s="13">
        <v>53</v>
      </c>
      <c r="C470" s="13">
        <v>1</v>
      </c>
      <c r="D470" s="14" t="s">
        <v>137</v>
      </c>
      <c r="E470" s="15">
        <v>15.9</v>
      </c>
      <c r="F470" s="12"/>
      <c r="G470" s="15">
        <v>15.9</v>
      </c>
      <c r="H470" s="12"/>
      <c r="I470" s="17">
        <v>2.7</v>
      </c>
      <c r="J470" s="12"/>
    </row>
    <row r="471" spans="1:10" ht="40.5" customHeight="1" x14ac:dyDescent="0.2">
      <c r="A471" s="23"/>
      <c r="B471" s="23"/>
      <c r="C471" s="24">
        <v>2</v>
      </c>
      <c r="D471" s="25" t="s">
        <v>139</v>
      </c>
      <c r="E471" s="26">
        <v>15.5</v>
      </c>
      <c r="F471" s="26">
        <v>15.5</v>
      </c>
      <c r="G471" s="23"/>
      <c r="H471" s="26">
        <v>2.5</v>
      </c>
      <c r="I471" s="27">
        <v>2.7</v>
      </c>
      <c r="J471" s="23" t="s">
        <v>142</v>
      </c>
    </row>
    <row r="472" spans="1:10" ht="12.75" customHeight="1" x14ac:dyDescent="0.2">
      <c r="A472" s="12"/>
      <c r="B472" s="12"/>
      <c r="C472" s="13">
        <v>3</v>
      </c>
      <c r="D472" s="14" t="s">
        <v>138</v>
      </c>
      <c r="E472" s="15">
        <v>5.0999999999999996</v>
      </c>
      <c r="F472" s="12"/>
      <c r="G472" s="15">
        <v>5.0999999999999996</v>
      </c>
      <c r="H472" s="12"/>
      <c r="I472" s="17">
        <v>2.7</v>
      </c>
      <c r="J472" s="12"/>
    </row>
    <row r="473" spans="1:10" ht="12.75" customHeight="1" x14ac:dyDescent="0.2">
      <c r="A473" s="12"/>
      <c r="B473" s="12"/>
      <c r="C473" s="13">
        <v>4</v>
      </c>
      <c r="D473" s="14" t="s">
        <v>139</v>
      </c>
      <c r="E473" s="15">
        <v>18.3</v>
      </c>
      <c r="F473" s="15">
        <v>18.3</v>
      </c>
      <c r="G473" s="12"/>
      <c r="H473" s="12"/>
      <c r="I473" s="17">
        <v>2.7</v>
      </c>
      <c r="J473" s="12"/>
    </row>
    <row r="474" spans="1:10" ht="40.5" customHeight="1" x14ac:dyDescent="0.2">
      <c r="A474" s="23"/>
      <c r="B474" s="23"/>
      <c r="C474" s="24">
        <v>5</v>
      </c>
      <c r="D474" s="25" t="s">
        <v>140</v>
      </c>
      <c r="E474" s="26">
        <v>13</v>
      </c>
      <c r="F474" s="23"/>
      <c r="G474" s="26">
        <v>13</v>
      </c>
      <c r="H474" s="26">
        <v>2.6</v>
      </c>
      <c r="I474" s="27">
        <v>2.7</v>
      </c>
      <c r="J474" s="23" t="s">
        <v>142</v>
      </c>
    </row>
    <row r="475" spans="1:10" ht="12.75" customHeight="1" x14ac:dyDescent="0.2">
      <c r="A475" s="12"/>
      <c r="B475" s="12"/>
      <c r="C475" s="13">
        <v>6</v>
      </c>
      <c r="D475" s="14" t="s">
        <v>33</v>
      </c>
      <c r="E475" s="15">
        <v>2.2000000000000002</v>
      </c>
      <c r="F475" s="12"/>
      <c r="G475" s="15">
        <v>2.2000000000000002</v>
      </c>
      <c r="H475" s="12"/>
      <c r="I475" s="17">
        <v>2.7</v>
      </c>
      <c r="J475" s="12"/>
    </row>
    <row r="476" spans="1:10" ht="12.75" customHeight="1" x14ac:dyDescent="0.2">
      <c r="A476" s="146" t="s">
        <v>34</v>
      </c>
      <c r="B476" s="147"/>
      <c r="C476" s="147"/>
      <c r="D476" s="148"/>
      <c r="E476" s="15">
        <v>70</v>
      </c>
      <c r="F476" s="15">
        <v>33.799999999999997</v>
      </c>
      <c r="G476" s="15">
        <v>36.200000000000003</v>
      </c>
      <c r="H476" s="15">
        <v>5.0999999999999996</v>
      </c>
      <c r="I476" s="12"/>
      <c r="J476" s="12"/>
    </row>
    <row r="477" spans="1:10" ht="11.45" customHeight="1" x14ac:dyDescent="0.2">
      <c r="A477" s="95"/>
      <c r="B477" s="99"/>
      <c r="C477" s="99"/>
      <c r="D477" s="96"/>
      <c r="E477" s="12"/>
      <c r="F477" s="12"/>
      <c r="G477" s="12"/>
      <c r="H477" s="12"/>
      <c r="I477" s="12"/>
      <c r="J477" s="12"/>
    </row>
    <row r="478" spans="1:10" ht="11.45" customHeight="1" x14ac:dyDescent="0.2">
      <c r="A478" s="95"/>
      <c r="B478" s="99"/>
      <c r="C478" s="99"/>
      <c r="D478" s="96"/>
      <c r="E478" s="12"/>
      <c r="F478" s="12"/>
      <c r="G478" s="12"/>
      <c r="H478" s="12"/>
      <c r="I478" s="12"/>
      <c r="J478" s="12"/>
    </row>
    <row r="479" spans="1:10" ht="12.75" customHeight="1" x14ac:dyDescent="0.2">
      <c r="A479" s="13">
        <v>3</v>
      </c>
      <c r="B479" s="13">
        <v>54</v>
      </c>
      <c r="C479" s="13">
        <v>1</v>
      </c>
      <c r="D479" s="14" t="s">
        <v>137</v>
      </c>
      <c r="E479" s="15">
        <v>8.9</v>
      </c>
      <c r="F479" s="12"/>
      <c r="G479" s="15">
        <v>8.9</v>
      </c>
      <c r="H479" s="12"/>
      <c r="I479" s="17">
        <v>2.7</v>
      </c>
      <c r="J479" s="12"/>
    </row>
    <row r="480" spans="1:10" ht="12.75" customHeight="1" x14ac:dyDescent="0.2">
      <c r="A480" s="12"/>
      <c r="B480" s="12"/>
      <c r="C480" s="13">
        <v>2</v>
      </c>
      <c r="D480" s="14" t="s">
        <v>138</v>
      </c>
      <c r="E480" s="15">
        <v>3.1</v>
      </c>
      <c r="F480" s="12"/>
      <c r="G480" s="15">
        <v>3.1</v>
      </c>
      <c r="H480" s="12"/>
      <c r="I480" s="17">
        <v>2.7</v>
      </c>
      <c r="J480" s="12"/>
    </row>
    <row r="481" spans="1:10" ht="12.75" customHeight="1" x14ac:dyDescent="0.2">
      <c r="A481" s="12"/>
      <c r="B481" s="12"/>
      <c r="C481" s="13">
        <v>3</v>
      </c>
      <c r="D481" s="14" t="s">
        <v>33</v>
      </c>
      <c r="E481" s="15">
        <v>1.3</v>
      </c>
      <c r="F481" s="12"/>
      <c r="G481" s="15">
        <v>1.3</v>
      </c>
      <c r="H481" s="12"/>
      <c r="I481" s="17">
        <v>2.7</v>
      </c>
      <c r="J481" s="12"/>
    </row>
    <row r="482" spans="1:10" ht="40.5" customHeight="1" x14ac:dyDescent="0.2">
      <c r="A482" s="23"/>
      <c r="B482" s="23"/>
      <c r="C482" s="24">
        <v>4</v>
      </c>
      <c r="D482" s="25" t="s">
        <v>140</v>
      </c>
      <c r="E482" s="26">
        <v>10.6</v>
      </c>
      <c r="F482" s="23"/>
      <c r="G482" s="26">
        <v>10.6</v>
      </c>
      <c r="H482" s="26">
        <v>2.6</v>
      </c>
      <c r="I482" s="27">
        <v>2.7</v>
      </c>
      <c r="J482" s="23" t="s">
        <v>142</v>
      </c>
    </row>
    <row r="483" spans="1:10" ht="12.75" customHeight="1" x14ac:dyDescent="0.2">
      <c r="A483" s="12"/>
      <c r="B483" s="12"/>
      <c r="C483" s="13">
        <v>5</v>
      </c>
      <c r="D483" s="14" t="s">
        <v>139</v>
      </c>
      <c r="E483" s="15">
        <v>14.5</v>
      </c>
      <c r="F483" s="15">
        <v>14.5</v>
      </c>
      <c r="G483" s="12"/>
      <c r="H483" s="12"/>
      <c r="I483" s="17">
        <v>2.7</v>
      </c>
      <c r="J483" s="12"/>
    </row>
    <row r="484" spans="1:10" ht="12.75" customHeight="1" x14ac:dyDescent="0.2">
      <c r="A484" s="12"/>
      <c r="B484" s="12"/>
      <c r="C484" s="13">
        <v>6</v>
      </c>
      <c r="D484" s="14" t="s">
        <v>139</v>
      </c>
      <c r="E484" s="15">
        <v>19</v>
      </c>
      <c r="F484" s="15">
        <v>19</v>
      </c>
      <c r="G484" s="12"/>
      <c r="H484" s="12"/>
      <c r="I484" s="17">
        <v>2.7</v>
      </c>
      <c r="J484" s="12"/>
    </row>
    <row r="485" spans="1:10" ht="12.75" customHeight="1" x14ac:dyDescent="0.2">
      <c r="A485" s="146" t="s">
        <v>34</v>
      </c>
      <c r="B485" s="147"/>
      <c r="C485" s="147"/>
      <c r="D485" s="148"/>
      <c r="E485" s="15">
        <v>57.4</v>
      </c>
      <c r="F485" s="15">
        <v>33.5</v>
      </c>
      <c r="G485" s="15">
        <v>23.9</v>
      </c>
      <c r="H485" s="15">
        <v>2.6</v>
      </c>
      <c r="I485" s="12"/>
      <c r="J485" s="12"/>
    </row>
    <row r="486" spans="1:10" ht="11.45" customHeight="1" x14ac:dyDescent="0.2">
      <c r="A486" s="95"/>
      <c r="B486" s="99"/>
      <c r="C486" s="99"/>
      <c r="D486" s="96"/>
      <c r="E486" s="12"/>
      <c r="F486" s="12"/>
      <c r="G486" s="12"/>
      <c r="H486" s="12"/>
      <c r="I486" s="12"/>
      <c r="J486" s="12"/>
    </row>
    <row r="487" spans="1:10" ht="11.45" customHeight="1" x14ac:dyDescent="0.2">
      <c r="A487" s="95"/>
      <c r="B487" s="99"/>
      <c r="C487" s="99"/>
      <c r="D487" s="96"/>
      <c r="E487" s="12"/>
      <c r="F487" s="12"/>
      <c r="G487" s="12"/>
      <c r="H487" s="12"/>
      <c r="I487" s="12"/>
      <c r="J487" s="12"/>
    </row>
    <row r="488" spans="1:10" ht="12.75" customHeight="1" x14ac:dyDescent="0.2">
      <c r="A488" s="13">
        <v>3</v>
      </c>
      <c r="B488" s="13">
        <v>55</v>
      </c>
      <c r="C488" s="13">
        <v>1</v>
      </c>
      <c r="D488" s="14" t="s">
        <v>137</v>
      </c>
      <c r="E488" s="15">
        <v>4.3</v>
      </c>
      <c r="F488" s="12"/>
      <c r="G488" s="15">
        <v>4.3</v>
      </c>
      <c r="H488" s="12"/>
      <c r="I488" s="17">
        <v>2.7</v>
      </c>
      <c r="J488" s="12"/>
    </row>
    <row r="489" spans="1:10" ht="26.25" customHeight="1" x14ac:dyDescent="0.2">
      <c r="A489" s="21"/>
      <c r="B489" s="21"/>
      <c r="C489" s="18">
        <v>2</v>
      </c>
      <c r="D489" s="23" t="s">
        <v>155</v>
      </c>
      <c r="E489" s="20">
        <v>21</v>
      </c>
      <c r="F489" s="20">
        <v>21</v>
      </c>
      <c r="G489" s="21"/>
      <c r="H489" s="21"/>
      <c r="I489" s="22">
        <v>2.7</v>
      </c>
      <c r="J489" s="21"/>
    </row>
    <row r="490" spans="1:10" ht="12.75" customHeight="1" x14ac:dyDescent="0.2">
      <c r="A490" s="12"/>
      <c r="B490" s="12"/>
      <c r="C490" s="13">
        <v>3</v>
      </c>
      <c r="D490" s="14" t="s">
        <v>33</v>
      </c>
      <c r="E490" s="15">
        <v>1.7</v>
      </c>
      <c r="F490" s="12"/>
      <c r="G490" s="15">
        <v>1.7</v>
      </c>
      <c r="H490" s="12"/>
      <c r="I490" s="17">
        <v>2.7</v>
      </c>
      <c r="J490" s="12"/>
    </row>
    <row r="491" spans="1:10" ht="12.75" customHeight="1" x14ac:dyDescent="0.2">
      <c r="A491" s="12"/>
      <c r="B491" s="12"/>
      <c r="C491" s="13">
        <v>4</v>
      </c>
      <c r="D491" s="14" t="s">
        <v>138</v>
      </c>
      <c r="E491" s="15">
        <v>3.1</v>
      </c>
      <c r="F491" s="12"/>
      <c r="G491" s="15">
        <v>3.1</v>
      </c>
      <c r="H491" s="12"/>
      <c r="I491" s="17">
        <v>2.7</v>
      </c>
      <c r="J491" s="12"/>
    </row>
    <row r="492" spans="1:10" ht="12.75" customHeight="1" x14ac:dyDescent="0.2">
      <c r="A492" s="146" t="s">
        <v>34</v>
      </c>
      <c r="B492" s="147"/>
      <c r="C492" s="147"/>
      <c r="D492" s="148"/>
      <c r="E492" s="15">
        <v>30.1</v>
      </c>
      <c r="F492" s="15">
        <v>21</v>
      </c>
      <c r="G492" s="15">
        <v>9.1</v>
      </c>
      <c r="H492" s="15">
        <v>0</v>
      </c>
      <c r="I492" s="12"/>
      <c r="J492" s="12"/>
    </row>
    <row r="493" spans="1:10" ht="11.45" customHeight="1" x14ac:dyDescent="0.2">
      <c r="A493" s="95"/>
      <c r="B493" s="99"/>
      <c r="C493" s="99"/>
      <c r="D493" s="96"/>
      <c r="E493" s="12"/>
      <c r="F493" s="12"/>
      <c r="G493" s="12"/>
      <c r="H493" s="12"/>
      <c r="I493" s="12"/>
      <c r="J493" s="12"/>
    </row>
    <row r="494" spans="1:10" ht="11.45" customHeight="1" x14ac:dyDescent="0.2">
      <c r="A494" s="95"/>
      <c r="B494" s="99"/>
      <c r="C494" s="99"/>
      <c r="D494" s="96"/>
      <c r="E494" s="12"/>
      <c r="F494" s="12"/>
      <c r="G494" s="12"/>
      <c r="H494" s="12"/>
      <c r="I494" s="12"/>
      <c r="J494" s="12"/>
    </row>
    <row r="495" spans="1:10" ht="12.75" customHeight="1" x14ac:dyDescent="0.2">
      <c r="A495" s="13">
        <v>3</v>
      </c>
      <c r="B495" s="13">
        <v>56</v>
      </c>
      <c r="C495" s="13">
        <v>1</v>
      </c>
      <c r="D495" s="14" t="s">
        <v>137</v>
      </c>
      <c r="E495" s="15">
        <v>9.1999999999999993</v>
      </c>
      <c r="F495" s="12"/>
      <c r="G495" s="15">
        <v>9.1999999999999993</v>
      </c>
      <c r="H495" s="12"/>
      <c r="I495" s="17">
        <v>2.7</v>
      </c>
      <c r="J495" s="12"/>
    </row>
    <row r="496" spans="1:10" ht="12.75" customHeight="1" x14ac:dyDescent="0.2">
      <c r="A496" s="12"/>
      <c r="B496" s="12"/>
      <c r="C496" s="13">
        <v>2</v>
      </c>
      <c r="D496" s="14" t="s">
        <v>139</v>
      </c>
      <c r="E496" s="15">
        <v>15.5</v>
      </c>
      <c r="F496" s="15">
        <v>15.5</v>
      </c>
      <c r="G496" s="12"/>
      <c r="H496" s="12"/>
      <c r="I496" s="17">
        <v>2.7</v>
      </c>
      <c r="J496" s="12"/>
    </row>
    <row r="497" spans="1:10" ht="40.5" customHeight="1" x14ac:dyDescent="0.2">
      <c r="A497" s="23"/>
      <c r="B497" s="23"/>
      <c r="C497" s="24">
        <v>3</v>
      </c>
      <c r="D497" s="25" t="s">
        <v>140</v>
      </c>
      <c r="E497" s="26">
        <v>10.5</v>
      </c>
      <c r="F497" s="23"/>
      <c r="G497" s="26">
        <v>10.5</v>
      </c>
      <c r="H497" s="26">
        <v>2.4</v>
      </c>
      <c r="I497" s="27">
        <v>2.7</v>
      </c>
      <c r="J497" s="23" t="s">
        <v>142</v>
      </c>
    </row>
    <row r="498" spans="1:10" ht="12.75" customHeight="1" x14ac:dyDescent="0.2">
      <c r="A498" s="12"/>
      <c r="B498" s="12"/>
      <c r="C498" s="13">
        <v>4</v>
      </c>
      <c r="D498" s="14" t="s">
        <v>33</v>
      </c>
      <c r="E498" s="15">
        <v>1.3</v>
      </c>
      <c r="F498" s="12"/>
      <c r="G498" s="15">
        <v>1.3</v>
      </c>
      <c r="H498" s="12"/>
      <c r="I498" s="17">
        <v>2.7</v>
      </c>
      <c r="J498" s="12"/>
    </row>
    <row r="499" spans="1:10" ht="12.75" customHeight="1" x14ac:dyDescent="0.2">
      <c r="A499" s="12"/>
      <c r="B499" s="12"/>
      <c r="C499" s="13">
        <v>5</v>
      </c>
      <c r="D499" s="14" t="s">
        <v>138</v>
      </c>
      <c r="E499" s="15">
        <v>3.2</v>
      </c>
      <c r="F499" s="12"/>
      <c r="G499" s="15">
        <v>3.2</v>
      </c>
      <c r="H499" s="12"/>
      <c r="I499" s="17">
        <v>2.7</v>
      </c>
      <c r="J499" s="12"/>
    </row>
    <row r="500" spans="1:10" ht="12.75" customHeight="1" x14ac:dyDescent="0.2">
      <c r="A500" s="146" t="s">
        <v>34</v>
      </c>
      <c r="B500" s="147"/>
      <c r="C500" s="147"/>
      <c r="D500" s="148"/>
      <c r="E500" s="15">
        <v>39.700000000000003</v>
      </c>
      <c r="F500" s="15">
        <v>15.5</v>
      </c>
      <c r="G500" s="15">
        <v>24.2</v>
      </c>
      <c r="H500" s="15">
        <v>2.4</v>
      </c>
      <c r="I500" s="12"/>
      <c r="J500" s="12"/>
    </row>
    <row r="501" spans="1:10" ht="11.45" customHeight="1" x14ac:dyDescent="0.2">
      <c r="A501" s="95"/>
      <c r="B501" s="99"/>
      <c r="C501" s="99"/>
      <c r="D501" s="96"/>
      <c r="E501" s="12"/>
      <c r="F501" s="12"/>
      <c r="G501" s="12"/>
      <c r="H501" s="12"/>
      <c r="I501" s="12"/>
      <c r="J501" s="12"/>
    </row>
    <row r="502" spans="1:10" ht="11.45" customHeight="1" x14ac:dyDescent="0.2">
      <c r="A502" s="95"/>
      <c r="B502" s="99"/>
      <c r="C502" s="99"/>
      <c r="D502" s="96"/>
      <c r="E502" s="12"/>
      <c r="F502" s="12"/>
      <c r="G502" s="12"/>
      <c r="H502" s="12"/>
      <c r="I502" s="12"/>
      <c r="J502" s="12"/>
    </row>
    <row r="503" spans="1:10" ht="12.75" customHeight="1" x14ac:dyDescent="0.2">
      <c r="A503" s="13">
        <v>3</v>
      </c>
      <c r="B503" s="13">
        <v>57</v>
      </c>
      <c r="C503" s="13">
        <v>1</v>
      </c>
      <c r="D503" s="14" t="s">
        <v>137</v>
      </c>
      <c r="E503" s="15">
        <v>4.4000000000000004</v>
      </c>
      <c r="F503" s="12"/>
      <c r="G503" s="15">
        <v>4.4000000000000004</v>
      </c>
      <c r="H503" s="12"/>
      <c r="I503" s="17">
        <v>2.7</v>
      </c>
      <c r="J503" s="12"/>
    </row>
    <row r="504" spans="1:10" ht="12.75" customHeight="1" x14ac:dyDescent="0.2">
      <c r="A504" s="12"/>
      <c r="B504" s="12"/>
      <c r="C504" s="13">
        <v>2</v>
      </c>
      <c r="D504" s="14" t="s">
        <v>138</v>
      </c>
      <c r="E504" s="15">
        <v>3.1</v>
      </c>
      <c r="F504" s="12"/>
      <c r="G504" s="15">
        <v>3.1</v>
      </c>
      <c r="H504" s="12"/>
      <c r="I504" s="17">
        <v>2.7</v>
      </c>
      <c r="J504" s="12"/>
    </row>
    <row r="505" spans="1:10" ht="12.75" customHeight="1" x14ac:dyDescent="0.2">
      <c r="A505" s="12"/>
      <c r="B505" s="12"/>
      <c r="C505" s="13">
        <v>3</v>
      </c>
      <c r="D505" s="14" t="s">
        <v>33</v>
      </c>
      <c r="E505" s="15">
        <v>1.2</v>
      </c>
      <c r="F505" s="12"/>
      <c r="G505" s="15">
        <v>1.2</v>
      </c>
      <c r="H505" s="12"/>
      <c r="I505" s="17">
        <v>2.7</v>
      </c>
      <c r="J505" s="12"/>
    </row>
    <row r="506" spans="1:10" ht="40.5" customHeight="1" x14ac:dyDescent="0.2">
      <c r="A506" s="23"/>
      <c r="B506" s="23"/>
      <c r="C506" s="24">
        <v>4</v>
      </c>
      <c r="D506" s="25" t="s">
        <v>140</v>
      </c>
      <c r="E506" s="26">
        <v>10.4</v>
      </c>
      <c r="F506" s="23"/>
      <c r="G506" s="26">
        <v>10.4</v>
      </c>
      <c r="H506" s="26">
        <v>2.6</v>
      </c>
      <c r="I506" s="27">
        <v>2.7</v>
      </c>
      <c r="J506" s="23" t="s">
        <v>141</v>
      </c>
    </row>
    <row r="507" spans="1:10" ht="12.75" customHeight="1" x14ac:dyDescent="0.2">
      <c r="A507" s="12"/>
      <c r="B507" s="12"/>
      <c r="C507" s="13">
        <v>5</v>
      </c>
      <c r="D507" s="14" t="s">
        <v>139</v>
      </c>
      <c r="E507" s="15">
        <v>19.3</v>
      </c>
      <c r="F507" s="15">
        <v>19.3</v>
      </c>
      <c r="G507" s="12"/>
      <c r="H507" s="12"/>
      <c r="I507" s="17">
        <v>2.7</v>
      </c>
      <c r="J507" s="12"/>
    </row>
    <row r="508" spans="1:10" ht="12.75" customHeight="1" x14ac:dyDescent="0.2">
      <c r="A508" s="146" t="s">
        <v>34</v>
      </c>
      <c r="B508" s="147"/>
      <c r="C508" s="147"/>
      <c r="D508" s="148"/>
      <c r="E508" s="15">
        <v>38.4</v>
      </c>
      <c r="F508" s="15">
        <v>19.3</v>
      </c>
      <c r="G508" s="15">
        <v>19.100000000000001</v>
      </c>
      <c r="H508" s="15">
        <v>2.6</v>
      </c>
      <c r="I508" s="12"/>
      <c r="J508" s="12"/>
    </row>
    <row r="509" spans="1:10" ht="11.45" customHeight="1" x14ac:dyDescent="0.2">
      <c r="A509" s="95"/>
      <c r="B509" s="99"/>
      <c r="C509" s="99"/>
      <c r="D509" s="96"/>
      <c r="E509" s="12"/>
      <c r="F509" s="12"/>
      <c r="G509" s="12"/>
      <c r="H509" s="12"/>
      <c r="I509" s="12"/>
      <c r="J509" s="12"/>
    </row>
    <row r="510" spans="1:10" ht="11.45" customHeight="1" x14ac:dyDescent="0.2">
      <c r="A510" s="95"/>
      <c r="B510" s="99"/>
      <c r="C510" s="99"/>
      <c r="D510" s="96"/>
      <c r="E510" s="12"/>
      <c r="F510" s="12"/>
      <c r="G510" s="12"/>
      <c r="H510" s="12"/>
      <c r="I510" s="12"/>
      <c r="J510" s="12"/>
    </row>
    <row r="511" spans="1:10" ht="12.75" customHeight="1" x14ac:dyDescent="0.2">
      <c r="A511" s="13">
        <v>3</v>
      </c>
      <c r="B511" s="13">
        <v>58</v>
      </c>
      <c r="C511" s="13">
        <v>1</v>
      </c>
      <c r="D511" s="14" t="s">
        <v>137</v>
      </c>
      <c r="E511" s="15">
        <v>17.5</v>
      </c>
      <c r="F511" s="12"/>
      <c r="G511" s="15">
        <v>17.5</v>
      </c>
      <c r="H511" s="12"/>
      <c r="I511" s="17">
        <v>2.7</v>
      </c>
      <c r="J511" s="12"/>
    </row>
    <row r="512" spans="1:10" ht="12.75" customHeight="1" x14ac:dyDescent="0.2">
      <c r="A512" s="12"/>
      <c r="B512" s="12"/>
      <c r="C512" s="13">
        <v>2</v>
      </c>
      <c r="D512" s="14" t="s">
        <v>139</v>
      </c>
      <c r="E512" s="15">
        <v>17.899999999999999</v>
      </c>
      <c r="F512" s="15">
        <v>17.899999999999999</v>
      </c>
      <c r="G512" s="12"/>
      <c r="H512" s="12"/>
      <c r="I512" s="17">
        <v>2.7</v>
      </c>
      <c r="J512" s="12"/>
    </row>
    <row r="513" spans="1:10" ht="40.5" customHeight="1" x14ac:dyDescent="0.2">
      <c r="A513" s="23"/>
      <c r="B513" s="23"/>
      <c r="C513" s="24">
        <v>3</v>
      </c>
      <c r="D513" s="25" t="s">
        <v>139</v>
      </c>
      <c r="E513" s="26">
        <v>15</v>
      </c>
      <c r="F513" s="26">
        <v>15</v>
      </c>
      <c r="G513" s="23"/>
      <c r="H513" s="26">
        <v>2.2999999999999998</v>
      </c>
      <c r="I513" s="27">
        <v>2.7</v>
      </c>
      <c r="J513" s="23" t="s">
        <v>142</v>
      </c>
    </row>
    <row r="514" spans="1:10" ht="12.75" customHeight="1" x14ac:dyDescent="0.2">
      <c r="A514" s="12"/>
      <c r="B514" s="12"/>
      <c r="C514" s="13">
        <v>4</v>
      </c>
      <c r="D514" s="14" t="s">
        <v>138</v>
      </c>
      <c r="E514" s="15">
        <v>5</v>
      </c>
      <c r="F514" s="12"/>
      <c r="G514" s="15">
        <v>5</v>
      </c>
      <c r="H514" s="12"/>
      <c r="I514" s="17">
        <v>2.7</v>
      </c>
      <c r="J514" s="12"/>
    </row>
    <row r="515" spans="1:10" ht="12.75" customHeight="1" x14ac:dyDescent="0.2">
      <c r="A515" s="12"/>
      <c r="B515" s="12"/>
      <c r="C515" s="13">
        <v>5</v>
      </c>
      <c r="D515" s="14" t="s">
        <v>139</v>
      </c>
      <c r="E515" s="15">
        <v>16.899999999999999</v>
      </c>
      <c r="F515" s="15">
        <v>16.899999999999999</v>
      </c>
      <c r="G515" s="12"/>
      <c r="H515" s="12"/>
      <c r="I515" s="17">
        <v>2.7</v>
      </c>
      <c r="J515" s="12"/>
    </row>
    <row r="516" spans="1:10" ht="12.75" customHeight="1" x14ac:dyDescent="0.2">
      <c r="A516" s="12"/>
      <c r="B516" s="12"/>
      <c r="C516" s="13">
        <v>6</v>
      </c>
      <c r="D516" s="14" t="s">
        <v>140</v>
      </c>
      <c r="E516" s="15">
        <v>14.3</v>
      </c>
      <c r="F516" s="12"/>
      <c r="G516" s="15">
        <v>14.3</v>
      </c>
      <c r="H516" s="12"/>
      <c r="I516" s="17">
        <v>2.7</v>
      </c>
      <c r="J516" s="12"/>
    </row>
    <row r="517" spans="1:10" ht="12.75" customHeight="1" x14ac:dyDescent="0.2">
      <c r="A517" s="12"/>
      <c r="B517" s="12"/>
      <c r="C517" s="13">
        <v>7</v>
      </c>
      <c r="D517" s="14" t="s">
        <v>33</v>
      </c>
      <c r="E517" s="15">
        <v>2.7</v>
      </c>
      <c r="F517" s="12"/>
      <c r="G517" s="15">
        <v>2.7</v>
      </c>
      <c r="H517" s="12"/>
      <c r="I517" s="17">
        <v>2.7</v>
      </c>
      <c r="J517" s="12"/>
    </row>
    <row r="518" spans="1:10" ht="12.75" customHeight="1" x14ac:dyDescent="0.2">
      <c r="A518" s="146" t="s">
        <v>34</v>
      </c>
      <c r="B518" s="147"/>
      <c r="C518" s="147"/>
      <c r="D518" s="148"/>
      <c r="E518" s="15">
        <v>89.3</v>
      </c>
      <c r="F518" s="15">
        <v>49.8</v>
      </c>
      <c r="G518" s="15">
        <v>39.5</v>
      </c>
      <c r="H518" s="15">
        <v>2.2999999999999998</v>
      </c>
      <c r="I518" s="12"/>
      <c r="J518" s="12"/>
    </row>
    <row r="519" spans="1:10" ht="11.45" customHeight="1" x14ac:dyDescent="0.2">
      <c r="A519" s="95"/>
      <c r="B519" s="99"/>
      <c r="C519" s="99"/>
      <c r="D519" s="96"/>
      <c r="E519" s="12"/>
      <c r="F519" s="12"/>
      <c r="G519" s="12"/>
      <c r="H519" s="12"/>
      <c r="I519" s="12"/>
      <c r="J519" s="12"/>
    </row>
    <row r="520" spans="1:10" ht="11.45" customHeight="1" x14ac:dyDescent="0.2">
      <c r="A520" s="95"/>
      <c r="B520" s="99"/>
      <c r="C520" s="99"/>
      <c r="D520" s="96"/>
      <c r="E520" s="12"/>
      <c r="F520" s="12"/>
      <c r="G520" s="12"/>
      <c r="H520" s="12"/>
      <c r="I520" s="12"/>
      <c r="J520" s="12"/>
    </row>
    <row r="521" spans="1:10" ht="12.75" customHeight="1" x14ac:dyDescent="0.2">
      <c r="A521" s="13">
        <v>3</v>
      </c>
      <c r="B521" s="13">
        <v>59</v>
      </c>
      <c r="C521" s="13">
        <v>1</v>
      </c>
      <c r="D521" s="14" t="s">
        <v>137</v>
      </c>
      <c r="E521" s="15">
        <v>15.9</v>
      </c>
      <c r="F521" s="12"/>
      <c r="G521" s="15">
        <v>15.9</v>
      </c>
      <c r="H521" s="12"/>
      <c r="I521" s="17">
        <v>2.7</v>
      </c>
      <c r="J521" s="12"/>
    </row>
    <row r="522" spans="1:10" ht="12.75" customHeight="1" x14ac:dyDescent="0.2">
      <c r="A522" s="12"/>
      <c r="B522" s="12"/>
      <c r="C522" s="13">
        <v>2</v>
      </c>
      <c r="D522" s="14" t="s">
        <v>138</v>
      </c>
      <c r="E522" s="15">
        <v>3.1</v>
      </c>
      <c r="F522" s="12"/>
      <c r="G522" s="15">
        <v>3.1</v>
      </c>
      <c r="H522" s="12"/>
      <c r="I522" s="17">
        <v>2.7</v>
      </c>
      <c r="J522" s="12"/>
    </row>
    <row r="523" spans="1:10" ht="12.75" customHeight="1" x14ac:dyDescent="0.2">
      <c r="A523" s="12"/>
      <c r="B523" s="12"/>
      <c r="C523" s="13">
        <v>3</v>
      </c>
      <c r="D523" s="14" t="s">
        <v>33</v>
      </c>
      <c r="E523" s="15">
        <v>1.3</v>
      </c>
      <c r="F523" s="12"/>
      <c r="G523" s="15">
        <v>1.3</v>
      </c>
      <c r="H523" s="12"/>
      <c r="I523" s="17">
        <v>2.7</v>
      </c>
      <c r="J523" s="12"/>
    </row>
    <row r="524" spans="1:10" ht="12.75" customHeight="1" x14ac:dyDescent="0.2">
      <c r="A524" s="12"/>
      <c r="B524" s="12"/>
      <c r="C524" s="13">
        <v>4</v>
      </c>
      <c r="D524" s="14" t="s">
        <v>140</v>
      </c>
      <c r="E524" s="15">
        <v>10</v>
      </c>
      <c r="F524" s="12"/>
      <c r="G524" s="15">
        <v>10</v>
      </c>
      <c r="H524" s="12"/>
      <c r="I524" s="17">
        <v>2.7</v>
      </c>
      <c r="J524" s="12"/>
    </row>
    <row r="525" spans="1:10" ht="12.75" customHeight="1" x14ac:dyDescent="0.2">
      <c r="A525" s="12"/>
      <c r="B525" s="12"/>
      <c r="C525" s="13">
        <v>5</v>
      </c>
      <c r="D525" s="14" t="s">
        <v>139</v>
      </c>
      <c r="E525" s="15">
        <v>15.8</v>
      </c>
      <c r="F525" s="15">
        <v>15.8</v>
      </c>
      <c r="G525" s="12"/>
      <c r="H525" s="12"/>
      <c r="I525" s="17">
        <v>2.7</v>
      </c>
      <c r="J525" s="12"/>
    </row>
    <row r="526" spans="1:10" ht="40.5" customHeight="1" x14ac:dyDescent="0.2">
      <c r="A526" s="23"/>
      <c r="B526" s="23"/>
      <c r="C526" s="24">
        <v>6</v>
      </c>
      <c r="D526" s="25" t="s">
        <v>139</v>
      </c>
      <c r="E526" s="26">
        <v>11.7</v>
      </c>
      <c r="F526" s="26">
        <v>11.7</v>
      </c>
      <c r="G526" s="23"/>
      <c r="H526" s="26">
        <v>2.9</v>
      </c>
      <c r="I526" s="27">
        <v>2.7</v>
      </c>
      <c r="J526" s="23" t="s">
        <v>142</v>
      </c>
    </row>
    <row r="527" spans="1:10" ht="12.75" customHeight="1" x14ac:dyDescent="0.2">
      <c r="A527" s="12"/>
      <c r="B527" s="12"/>
      <c r="C527" s="13">
        <v>7</v>
      </c>
      <c r="D527" s="14" t="s">
        <v>148</v>
      </c>
      <c r="E527" s="15">
        <v>1.7</v>
      </c>
      <c r="F527" s="12"/>
      <c r="G527" s="15">
        <v>1.7</v>
      </c>
      <c r="H527" s="12"/>
      <c r="I527" s="17">
        <v>2.7</v>
      </c>
      <c r="J527" s="12"/>
    </row>
    <row r="528" spans="1:10" ht="12.75" customHeight="1" x14ac:dyDescent="0.2">
      <c r="A528" s="146" t="s">
        <v>34</v>
      </c>
      <c r="B528" s="147"/>
      <c r="C528" s="147"/>
      <c r="D528" s="148"/>
      <c r="E528" s="15">
        <v>59.5</v>
      </c>
      <c r="F528" s="15">
        <v>27.5</v>
      </c>
      <c r="G528" s="15">
        <v>32</v>
      </c>
      <c r="H528" s="15">
        <v>2.9</v>
      </c>
      <c r="I528" s="12"/>
      <c r="J528" s="12"/>
    </row>
    <row r="529" spans="1:10" ht="11.45" customHeight="1" x14ac:dyDescent="0.2">
      <c r="A529" s="95"/>
      <c r="B529" s="99"/>
      <c r="C529" s="99"/>
      <c r="D529" s="96"/>
      <c r="E529" s="12"/>
      <c r="F529" s="12"/>
      <c r="G529" s="12"/>
      <c r="H529" s="12"/>
      <c r="I529" s="12"/>
      <c r="J529" s="12"/>
    </row>
    <row r="530" spans="1:10" ht="11.45" customHeight="1" x14ac:dyDescent="0.2">
      <c r="A530" s="95"/>
      <c r="B530" s="99"/>
      <c r="C530" s="99"/>
      <c r="D530" s="96"/>
      <c r="E530" s="12"/>
      <c r="F530" s="12"/>
      <c r="G530" s="12"/>
      <c r="H530" s="12"/>
      <c r="I530" s="12"/>
      <c r="J530" s="12"/>
    </row>
    <row r="531" spans="1:10" ht="12.75" customHeight="1" x14ac:dyDescent="0.2">
      <c r="A531" s="13">
        <v>4</v>
      </c>
      <c r="B531" s="13">
        <v>60</v>
      </c>
      <c r="C531" s="13">
        <v>1</v>
      </c>
      <c r="D531" s="14" t="s">
        <v>137</v>
      </c>
      <c r="E531" s="15">
        <v>4.4000000000000004</v>
      </c>
      <c r="F531" s="12"/>
      <c r="G531" s="15">
        <v>4.4000000000000004</v>
      </c>
      <c r="H531" s="12"/>
      <c r="I531" s="17">
        <v>2.7</v>
      </c>
      <c r="J531" s="12"/>
    </row>
    <row r="532" spans="1:10" ht="12.75" customHeight="1" x14ac:dyDescent="0.2">
      <c r="A532" s="12"/>
      <c r="B532" s="12"/>
      <c r="C532" s="13">
        <v>2</v>
      </c>
      <c r="D532" s="14" t="s">
        <v>139</v>
      </c>
      <c r="E532" s="15">
        <v>18.5</v>
      </c>
      <c r="F532" s="15">
        <v>18.5</v>
      </c>
      <c r="G532" s="12"/>
      <c r="H532" s="12"/>
      <c r="I532" s="17">
        <v>2.7</v>
      </c>
      <c r="J532" s="12"/>
    </row>
    <row r="533" spans="1:10" ht="40.5" customHeight="1" x14ac:dyDescent="0.2">
      <c r="A533" s="23"/>
      <c r="B533" s="23"/>
      <c r="C533" s="24">
        <v>3</v>
      </c>
      <c r="D533" s="25" t="s">
        <v>140</v>
      </c>
      <c r="E533" s="26">
        <v>10.6</v>
      </c>
      <c r="F533" s="23"/>
      <c r="G533" s="26">
        <v>10.6</v>
      </c>
      <c r="H533" s="26">
        <v>2.6</v>
      </c>
      <c r="I533" s="27">
        <v>2.7</v>
      </c>
      <c r="J533" s="23" t="s">
        <v>142</v>
      </c>
    </row>
    <row r="534" spans="1:10" ht="12.75" customHeight="1" x14ac:dyDescent="0.2">
      <c r="A534" s="12"/>
      <c r="B534" s="12"/>
      <c r="C534" s="13">
        <v>4</v>
      </c>
      <c r="D534" s="14" t="s">
        <v>33</v>
      </c>
      <c r="E534" s="15">
        <v>1.3</v>
      </c>
      <c r="F534" s="12"/>
      <c r="G534" s="15">
        <v>1.3</v>
      </c>
      <c r="H534" s="12"/>
      <c r="I534" s="17">
        <v>2.7</v>
      </c>
      <c r="J534" s="12"/>
    </row>
    <row r="535" spans="1:10" ht="12.75" customHeight="1" x14ac:dyDescent="0.2">
      <c r="A535" s="12"/>
      <c r="B535" s="12"/>
      <c r="C535" s="13">
        <v>5</v>
      </c>
      <c r="D535" s="14" t="s">
        <v>138</v>
      </c>
      <c r="E535" s="15">
        <v>3.2</v>
      </c>
      <c r="F535" s="12"/>
      <c r="G535" s="15">
        <v>3.2</v>
      </c>
      <c r="H535" s="12"/>
      <c r="I535" s="17">
        <v>2.7</v>
      </c>
      <c r="J535" s="12"/>
    </row>
    <row r="536" spans="1:10" ht="12.75" customHeight="1" x14ac:dyDescent="0.2">
      <c r="A536" s="146" t="s">
        <v>34</v>
      </c>
      <c r="B536" s="147"/>
      <c r="C536" s="147"/>
      <c r="D536" s="148"/>
      <c r="E536" s="15">
        <v>38</v>
      </c>
      <c r="F536" s="15">
        <v>18.5</v>
      </c>
      <c r="G536" s="15">
        <v>19.5</v>
      </c>
      <c r="H536" s="15">
        <v>2.6</v>
      </c>
      <c r="I536" s="12"/>
      <c r="J536" s="12"/>
    </row>
    <row r="537" spans="1:10" ht="11.45" customHeight="1" x14ac:dyDescent="0.2">
      <c r="A537" s="95"/>
      <c r="B537" s="99"/>
      <c r="C537" s="99"/>
      <c r="D537" s="96"/>
      <c r="E537" s="12"/>
      <c r="F537" s="12"/>
      <c r="G537" s="12"/>
      <c r="H537" s="12"/>
      <c r="I537" s="12"/>
      <c r="J537" s="12"/>
    </row>
    <row r="538" spans="1:10" ht="11.45" customHeight="1" x14ac:dyDescent="0.2">
      <c r="A538" s="95"/>
      <c r="B538" s="99"/>
      <c r="C538" s="99"/>
      <c r="D538" s="96"/>
      <c r="E538" s="12"/>
      <c r="F538" s="12"/>
      <c r="G538" s="12"/>
      <c r="H538" s="12"/>
      <c r="I538" s="12"/>
      <c r="J538" s="12"/>
    </row>
    <row r="539" spans="1:10" ht="12.75" customHeight="1" x14ac:dyDescent="0.2">
      <c r="A539" s="13">
        <v>4</v>
      </c>
      <c r="B539" s="13">
        <v>61</v>
      </c>
      <c r="C539" s="13">
        <v>1</v>
      </c>
      <c r="D539" s="14" t="s">
        <v>137</v>
      </c>
      <c r="E539" s="15">
        <v>9.4</v>
      </c>
      <c r="F539" s="12"/>
      <c r="G539" s="15">
        <v>9.4</v>
      </c>
      <c r="H539" s="12"/>
      <c r="I539" s="17">
        <v>2.7</v>
      </c>
      <c r="J539" s="12"/>
    </row>
    <row r="540" spans="1:10" ht="12.75" customHeight="1" x14ac:dyDescent="0.2">
      <c r="A540" s="12"/>
      <c r="B540" s="12"/>
      <c r="C540" s="13">
        <v>2</v>
      </c>
      <c r="D540" s="14" t="s">
        <v>138</v>
      </c>
      <c r="E540" s="15">
        <v>3.2</v>
      </c>
      <c r="F540" s="12"/>
      <c r="G540" s="15">
        <v>3.2</v>
      </c>
      <c r="H540" s="12"/>
      <c r="I540" s="17">
        <v>2.7</v>
      </c>
      <c r="J540" s="12"/>
    </row>
    <row r="541" spans="1:10" ht="12.75" customHeight="1" x14ac:dyDescent="0.2">
      <c r="A541" s="12"/>
      <c r="B541" s="12"/>
      <c r="C541" s="13">
        <v>3</v>
      </c>
      <c r="D541" s="14" t="s">
        <v>33</v>
      </c>
      <c r="E541" s="15">
        <v>1.3</v>
      </c>
      <c r="F541" s="12"/>
      <c r="G541" s="15">
        <v>1.3</v>
      </c>
      <c r="H541" s="12"/>
      <c r="I541" s="17">
        <v>2.7</v>
      </c>
      <c r="J541" s="12"/>
    </row>
    <row r="542" spans="1:10" ht="40.5" customHeight="1" x14ac:dyDescent="0.2">
      <c r="A542" s="23"/>
      <c r="B542" s="23"/>
      <c r="C542" s="24">
        <v>4</v>
      </c>
      <c r="D542" s="25" t="s">
        <v>140</v>
      </c>
      <c r="E542" s="26">
        <v>10.6</v>
      </c>
      <c r="F542" s="23"/>
      <c r="G542" s="26">
        <v>10.6</v>
      </c>
      <c r="H542" s="26">
        <v>2.6</v>
      </c>
      <c r="I542" s="27">
        <v>2.7</v>
      </c>
      <c r="J542" s="23" t="s">
        <v>141</v>
      </c>
    </row>
    <row r="543" spans="1:10" ht="12.75" customHeight="1" x14ac:dyDescent="0.2">
      <c r="A543" s="12"/>
      <c r="B543" s="12"/>
      <c r="C543" s="13">
        <v>5</v>
      </c>
      <c r="D543" s="14" t="s">
        <v>139</v>
      </c>
      <c r="E543" s="15">
        <v>14.2</v>
      </c>
      <c r="F543" s="15">
        <v>14.2</v>
      </c>
      <c r="G543" s="12"/>
      <c r="H543" s="12"/>
      <c r="I543" s="17">
        <v>2.7</v>
      </c>
      <c r="J543" s="12"/>
    </row>
    <row r="544" spans="1:10" ht="12.75" customHeight="1" x14ac:dyDescent="0.2">
      <c r="A544" s="12"/>
      <c r="B544" s="12"/>
      <c r="C544" s="13">
        <v>6</v>
      </c>
      <c r="D544" s="14" t="s">
        <v>139</v>
      </c>
      <c r="E544" s="15">
        <v>19.399999999999999</v>
      </c>
      <c r="F544" s="15">
        <v>19.399999999999999</v>
      </c>
      <c r="G544" s="12"/>
      <c r="H544" s="12"/>
      <c r="I544" s="17">
        <v>2.7</v>
      </c>
      <c r="J544" s="12"/>
    </row>
    <row r="545" spans="1:10" ht="12.75" customHeight="1" x14ac:dyDescent="0.2">
      <c r="A545" s="146" t="s">
        <v>34</v>
      </c>
      <c r="B545" s="147"/>
      <c r="C545" s="147"/>
      <c r="D545" s="148"/>
      <c r="E545" s="15">
        <v>58.1</v>
      </c>
      <c r="F545" s="15">
        <v>33.6</v>
      </c>
      <c r="G545" s="15">
        <v>24.5</v>
      </c>
      <c r="H545" s="15">
        <v>2.6</v>
      </c>
      <c r="I545" s="12"/>
      <c r="J545" s="12"/>
    </row>
    <row r="546" spans="1:10" ht="11.45" customHeight="1" x14ac:dyDescent="0.2">
      <c r="A546" s="95"/>
      <c r="B546" s="99"/>
      <c r="C546" s="99"/>
      <c r="D546" s="96"/>
      <c r="E546" s="12"/>
      <c r="F546" s="12"/>
      <c r="G546" s="12"/>
      <c r="H546" s="12"/>
      <c r="I546" s="12"/>
      <c r="J546" s="12"/>
    </row>
    <row r="547" spans="1:10" ht="11.45" customHeight="1" x14ac:dyDescent="0.2">
      <c r="A547" s="95"/>
      <c r="B547" s="99"/>
      <c r="C547" s="99"/>
      <c r="D547" s="96"/>
      <c r="E547" s="12"/>
      <c r="F547" s="12"/>
      <c r="G547" s="12"/>
      <c r="H547" s="12"/>
      <c r="I547" s="12"/>
      <c r="J547" s="12"/>
    </row>
    <row r="548" spans="1:10" ht="12.75" customHeight="1" x14ac:dyDescent="0.2">
      <c r="A548" s="13">
        <v>4</v>
      </c>
      <c r="B548" s="13">
        <v>62</v>
      </c>
      <c r="C548" s="13">
        <v>1</v>
      </c>
      <c r="D548" s="14" t="s">
        <v>137</v>
      </c>
      <c r="E548" s="15">
        <v>16</v>
      </c>
      <c r="F548" s="12"/>
      <c r="G548" s="15">
        <v>16</v>
      </c>
      <c r="H548" s="12"/>
      <c r="I548" s="17">
        <v>2.7</v>
      </c>
      <c r="J548" s="12"/>
    </row>
    <row r="549" spans="1:10" ht="40.5" customHeight="1" x14ac:dyDescent="0.2">
      <c r="A549" s="23"/>
      <c r="B549" s="23"/>
      <c r="C549" s="24">
        <v>2</v>
      </c>
      <c r="D549" s="25" t="s">
        <v>139</v>
      </c>
      <c r="E549" s="26">
        <v>15.5</v>
      </c>
      <c r="F549" s="26">
        <v>15.5</v>
      </c>
      <c r="G549" s="23"/>
      <c r="H549" s="26">
        <v>2.5</v>
      </c>
      <c r="I549" s="27">
        <v>2.7</v>
      </c>
      <c r="J549" s="23" t="s">
        <v>141</v>
      </c>
    </row>
    <row r="550" spans="1:10" ht="12.75" customHeight="1" x14ac:dyDescent="0.2">
      <c r="A550" s="12"/>
      <c r="B550" s="12"/>
      <c r="C550" s="13">
        <v>3</v>
      </c>
      <c r="D550" s="14" t="s">
        <v>138</v>
      </c>
      <c r="E550" s="15">
        <v>5.2</v>
      </c>
      <c r="F550" s="12"/>
      <c r="G550" s="15">
        <v>5.2</v>
      </c>
      <c r="H550" s="12"/>
      <c r="I550" s="17">
        <v>2.7</v>
      </c>
      <c r="J550" s="12"/>
    </row>
    <row r="551" spans="1:10" ht="12.75" customHeight="1" x14ac:dyDescent="0.2">
      <c r="A551" s="12"/>
      <c r="B551" s="12"/>
      <c r="C551" s="13">
        <v>4</v>
      </c>
      <c r="D551" s="14" t="s">
        <v>139</v>
      </c>
      <c r="E551" s="15">
        <v>18.399999999999999</v>
      </c>
      <c r="F551" s="15">
        <v>18.399999999999999</v>
      </c>
      <c r="G551" s="12"/>
      <c r="H551" s="12"/>
      <c r="I551" s="17">
        <v>2.7</v>
      </c>
      <c r="J551" s="12"/>
    </row>
    <row r="552" spans="1:10" ht="40.5" customHeight="1" x14ac:dyDescent="0.2">
      <c r="A552" s="23"/>
      <c r="B552" s="23"/>
      <c r="C552" s="24">
        <v>5</v>
      </c>
      <c r="D552" s="25" t="s">
        <v>140</v>
      </c>
      <c r="E552" s="26">
        <v>13.1</v>
      </c>
      <c r="F552" s="23"/>
      <c r="G552" s="26">
        <v>13.1</v>
      </c>
      <c r="H552" s="26">
        <v>2.6</v>
      </c>
      <c r="I552" s="27">
        <v>2.7</v>
      </c>
      <c r="J552" s="23" t="s">
        <v>142</v>
      </c>
    </row>
    <row r="553" spans="1:10" ht="12.75" customHeight="1" x14ac:dyDescent="0.2">
      <c r="A553" s="12"/>
      <c r="B553" s="12"/>
      <c r="C553" s="13">
        <v>6</v>
      </c>
      <c r="D553" s="14" t="s">
        <v>33</v>
      </c>
      <c r="E553" s="15">
        <v>2.2000000000000002</v>
      </c>
      <c r="F553" s="12"/>
      <c r="G553" s="15">
        <v>2.2000000000000002</v>
      </c>
      <c r="H553" s="12"/>
      <c r="I553" s="17">
        <v>2.7</v>
      </c>
      <c r="J553" s="12"/>
    </row>
    <row r="554" spans="1:10" ht="12.75" customHeight="1" x14ac:dyDescent="0.2">
      <c r="A554" s="146" t="s">
        <v>34</v>
      </c>
      <c r="B554" s="147"/>
      <c r="C554" s="147"/>
      <c r="D554" s="148"/>
      <c r="E554" s="15">
        <v>70.400000000000006</v>
      </c>
      <c r="F554" s="15">
        <v>33.9</v>
      </c>
      <c r="G554" s="15">
        <v>36.5</v>
      </c>
      <c r="H554" s="15">
        <v>5.0999999999999996</v>
      </c>
      <c r="I554" s="12"/>
      <c r="J554" s="12"/>
    </row>
    <row r="555" spans="1:10" ht="11.45" customHeight="1" x14ac:dyDescent="0.2">
      <c r="A555" s="95"/>
      <c r="B555" s="99"/>
      <c r="C555" s="99"/>
      <c r="D555" s="96"/>
      <c r="E555" s="12"/>
      <c r="F555" s="12"/>
      <c r="G555" s="12"/>
      <c r="H555" s="12"/>
      <c r="I555" s="12"/>
      <c r="J555" s="12"/>
    </row>
    <row r="556" spans="1:10" ht="11.45" customHeight="1" x14ac:dyDescent="0.2">
      <c r="A556" s="95"/>
      <c r="B556" s="99"/>
      <c r="C556" s="99"/>
      <c r="D556" s="96"/>
      <c r="E556" s="12"/>
      <c r="F556" s="12"/>
      <c r="G556" s="12"/>
      <c r="H556" s="12"/>
      <c r="I556" s="12"/>
      <c r="J556" s="12"/>
    </row>
    <row r="557" spans="1:10" ht="12.75" customHeight="1" x14ac:dyDescent="0.2">
      <c r="A557" s="13">
        <v>4</v>
      </c>
      <c r="B557" s="13">
        <v>63</v>
      </c>
      <c r="C557" s="13">
        <v>1</v>
      </c>
      <c r="D557" s="14" t="s">
        <v>137</v>
      </c>
      <c r="E557" s="15">
        <v>9</v>
      </c>
      <c r="F557" s="12"/>
      <c r="G557" s="15">
        <v>9</v>
      </c>
      <c r="H557" s="12"/>
      <c r="I557" s="17">
        <v>2.7</v>
      </c>
      <c r="J557" s="12"/>
    </row>
    <row r="558" spans="1:10" ht="12.75" customHeight="1" x14ac:dyDescent="0.2">
      <c r="A558" s="12"/>
      <c r="B558" s="12"/>
      <c r="C558" s="13">
        <v>2</v>
      </c>
      <c r="D558" s="14" t="s">
        <v>138</v>
      </c>
      <c r="E558" s="15">
        <v>3.1</v>
      </c>
      <c r="F558" s="12"/>
      <c r="G558" s="15">
        <v>3.1</v>
      </c>
      <c r="H558" s="12"/>
      <c r="I558" s="17">
        <v>2.7</v>
      </c>
      <c r="J558" s="12"/>
    </row>
    <row r="559" spans="1:10" ht="12.75" customHeight="1" x14ac:dyDescent="0.2">
      <c r="A559" s="12"/>
      <c r="B559" s="12"/>
      <c r="C559" s="13">
        <v>3</v>
      </c>
      <c r="D559" s="14" t="s">
        <v>33</v>
      </c>
      <c r="E559" s="15">
        <v>1.3</v>
      </c>
      <c r="F559" s="12"/>
      <c r="G559" s="15">
        <v>1.3</v>
      </c>
      <c r="H559" s="12"/>
      <c r="I559" s="17">
        <v>2.7</v>
      </c>
      <c r="J559" s="12"/>
    </row>
    <row r="560" spans="1:10" ht="40.5" customHeight="1" x14ac:dyDescent="0.2">
      <c r="A560" s="23"/>
      <c r="B560" s="23"/>
      <c r="C560" s="24">
        <v>4</v>
      </c>
      <c r="D560" s="25" t="s">
        <v>140</v>
      </c>
      <c r="E560" s="26">
        <v>10.6</v>
      </c>
      <c r="F560" s="23"/>
      <c r="G560" s="26">
        <v>10.6</v>
      </c>
      <c r="H560" s="26">
        <v>2.6</v>
      </c>
      <c r="I560" s="27">
        <v>2.7</v>
      </c>
      <c r="J560" s="23" t="s">
        <v>142</v>
      </c>
    </row>
    <row r="561" spans="1:10" ht="12.75" customHeight="1" x14ac:dyDescent="0.2">
      <c r="A561" s="12"/>
      <c r="B561" s="12"/>
      <c r="C561" s="13">
        <v>5</v>
      </c>
      <c r="D561" s="14" t="s">
        <v>139</v>
      </c>
      <c r="E561" s="15">
        <v>14.5</v>
      </c>
      <c r="F561" s="15">
        <v>14.5</v>
      </c>
      <c r="G561" s="12"/>
      <c r="H561" s="12"/>
      <c r="I561" s="17">
        <v>2.7</v>
      </c>
      <c r="J561" s="12"/>
    </row>
    <row r="562" spans="1:10" ht="12.75" customHeight="1" x14ac:dyDescent="0.2">
      <c r="A562" s="12"/>
      <c r="B562" s="12"/>
      <c r="C562" s="13">
        <v>6</v>
      </c>
      <c r="D562" s="14" t="s">
        <v>139</v>
      </c>
      <c r="E562" s="15">
        <v>19.2</v>
      </c>
      <c r="F562" s="15">
        <v>19.2</v>
      </c>
      <c r="G562" s="12"/>
      <c r="H562" s="12"/>
      <c r="I562" s="17">
        <v>2.7</v>
      </c>
      <c r="J562" s="12"/>
    </row>
    <row r="563" spans="1:10" ht="12.75" customHeight="1" x14ac:dyDescent="0.2">
      <c r="A563" s="146" t="s">
        <v>34</v>
      </c>
      <c r="B563" s="147"/>
      <c r="C563" s="147"/>
      <c r="D563" s="148"/>
      <c r="E563" s="15">
        <v>57.7</v>
      </c>
      <c r="F563" s="15">
        <v>33.700000000000003</v>
      </c>
      <c r="G563" s="15">
        <v>24</v>
      </c>
      <c r="H563" s="15">
        <v>2.6</v>
      </c>
      <c r="I563" s="12"/>
      <c r="J563" s="12"/>
    </row>
    <row r="564" spans="1:10" ht="11.45" customHeight="1" x14ac:dyDescent="0.2">
      <c r="A564" s="95"/>
      <c r="B564" s="99"/>
      <c r="C564" s="99"/>
      <c r="D564" s="96"/>
      <c r="E564" s="12"/>
      <c r="F564" s="12"/>
      <c r="G564" s="12"/>
      <c r="H564" s="12"/>
      <c r="I564" s="12"/>
      <c r="J564" s="12"/>
    </row>
    <row r="565" spans="1:10" ht="11.45" customHeight="1" x14ac:dyDescent="0.2">
      <c r="A565" s="95"/>
      <c r="B565" s="99"/>
      <c r="C565" s="99"/>
      <c r="D565" s="96"/>
      <c r="E565" s="12"/>
      <c r="F565" s="12"/>
      <c r="G565" s="12"/>
      <c r="H565" s="12"/>
      <c r="I565" s="12"/>
      <c r="J565" s="12"/>
    </row>
    <row r="566" spans="1:10" ht="12.75" customHeight="1" x14ac:dyDescent="0.2">
      <c r="A566" s="13">
        <v>4</v>
      </c>
      <c r="B566" s="13">
        <v>64</v>
      </c>
      <c r="C566" s="13">
        <v>1</v>
      </c>
      <c r="D566" s="14" t="s">
        <v>137</v>
      </c>
      <c r="E566" s="15">
        <v>4.4000000000000004</v>
      </c>
      <c r="F566" s="12"/>
      <c r="G566" s="15">
        <v>4.4000000000000004</v>
      </c>
      <c r="H566" s="12"/>
      <c r="I566" s="17">
        <v>2.7</v>
      </c>
      <c r="J566" s="12"/>
    </row>
    <row r="567" spans="1:10" ht="26.25" customHeight="1" x14ac:dyDescent="0.2">
      <c r="A567" s="21"/>
      <c r="B567" s="21"/>
      <c r="C567" s="18">
        <v>2</v>
      </c>
      <c r="D567" s="23" t="s">
        <v>155</v>
      </c>
      <c r="E567" s="20">
        <v>21</v>
      </c>
      <c r="F567" s="20">
        <v>21</v>
      </c>
      <c r="G567" s="21"/>
      <c r="H567" s="21"/>
      <c r="I567" s="22">
        <v>2.7</v>
      </c>
      <c r="J567" s="21"/>
    </row>
    <row r="568" spans="1:10" ht="12.75" customHeight="1" x14ac:dyDescent="0.2">
      <c r="A568" s="12"/>
      <c r="B568" s="12"/>
      <c r="C568" s="13">
        <v>3</v>
      </c>
      <c r="D568" s="14" t="s">
        <v>33</v>
      </c>
      <c r="E568" s="15">
        <v>1.3</v>
      </c>
      <c r="F568" s="12"/>
      <c r="G568" s="15">
        <v>1.3</v>
      </c>
      <c r="H568" s="12"/>
      <c r="I568" s="17">
        <v>2.7</v>
      </c>
      <c r="J568" s="12"/>
    </row>
    <row r="569" spans="1:10" ht="12.75" customHeight="1" x14ac:dyDescent="0.2">
      <c r="A569" s="12"/>
      <c r="B569" s="12"/>
      <c r="C569" s="13">
        <v>4</v>
      </c>
      <c r="D569" s="14" t="s">
        <v>138</v>
      </c>
      <c r="E569" s="15">
        <v>3.2</v>
      </c>
      <c r="F569" s="12"/>
      <c r="G569" s="15">
        <v>3.2</v>
      </c>
      <c r="H569" s="12"/>
      <c r="I569" s="17">
        <v>2.7</v>
      </c>
      <c r="J569" s="12"/>
    </row>
    <row r="570" spans="1:10" ht="12.75" customHeight="1" x14ac:dyDescent="0.2">
      <c r="A570" s="146" t="s">
        <v>34</v>
      </c>
      <c r="B570" s="147"/>
      <c r="C570" s="147"/>
      <c r="D570" s="148"/>
      <c r="E570" s="15">
        <v>29.9</v>
      </c>
      <c r="F570" s="15">
        <v>21</v>
      </c>
      <c r="G570" s="15">
        <v>8.9</v>
      </c>
      <c r="H570" s="15">
        <v>0</v>
      </c>
      <c r="I570" s="12"/>
      <c r="J570" s="12"/>
    </row>
    <row r="571" spans="1:10" ht="11.45" customHeight="1" x14ac:dyDescent="0.2">
      <c r="A571" s="95"/>
      <c r="B571" s="99"/>
      <c r="C571" s="99"/>
      <c r="D571" s="96"/>
      <c r="E571" s="12"/>
      <c r="F571" s="12"/>
      <c r="G571" s="12"/>
      <c r="H571" s="12"/>
      <c r="I571" s="12"/>
      <c r="J571" s="12"/>
    </row>
    <row r="572" spans="1:10" ht="11.45" customHeight="1" x14ac:dyDescent="0.2">
      <c r="A572" s="95"/>
      <c r="B572" s="99"/>
      <c r="C572" s="99"/>
      <c r="D572" s="96"/>
      <c r="E572" s="12"/>
      <c r="F572" s="12"/>
      <c r="G572" s="12"/>
      <c r="H572" s="12"/>
      <c r="I572" s="12"/>
      <c r="J572" s="12"/>
    </row>
    <row r="573" spans="1:10" ht="12.75" customHeight="1" x14ac:dyDescent="0.2">
      <c r="A573" s="13">
        <v>4</v>
      </c>
      <c r="B573" s="13">
        <v>65</v>
      </c>
      <c r="C573" s="13">
        <v>1</v>
      </c>
      <c r="D573" s="14" t="s">
        <v>137</v>
      </c>
      <c r="E573" s="15">
        <v>9.1999999999999993</v>
      </c>
      <c r="F573" s="12"/>
      <c r="G573" s="15">
        <v>9.1999999999999993</v>
      </c>
      <c r="H573" s="12"/>
      <c r="I573" s="17">
        <v>2.7</v>
      </c>
      <c r="J573" s="12"/>
    </row>
    <row r="574" spans="1:10" ht="12.75" customHeight="1" x14ac:dyDescent="0.2">
      <c r="A574" s="12"/>
      <c r="B574" s="12"/>
      <c r="C574" s="13">
        <v>2</v>
      </c>
      <c r="D574" s="14" t="s">
        <v>139</v>
      </c>
      <c r="E574" s="15">
        <v>15.7</v>
      </c>
      <c r="F574" s="15">
        <v>15.7</v>
      </c>
      <c r="G574" s="12"/>
      <c r="H574" s="12"/>
      <c r="I574" s="17">
        <v>2.7</v>
      </c>
      <c r="J574" s="12"/>
    </row>
    <row r="575" spans="1:10" ht="40.5" customHeight="1" x14ac:dyDescent="0.2">
      <c r="A575" s="23"/>
      <c r="B575" s="23"/>
      <c r="C575" s="24">
        <v>3</v>
      </c>
      <c r="D575" s="25" t="s">
        <v>140</v>
      </c>
      <c r="E575" s="26">
        <v>10.4</v>
      </c>
      <c r="F575" s="23"/>
      <c r="G575" s="26">
        <v>10.4</v>
      </c>
      <c r="H575" s="26">
        <v>2.4</v>
      </c>
      <c r="I575" s="27">
        <v>2.7</v>
      </c>
      <c r="J575" s="23" t="s">
        <v>142</v>
      </c>
    </row>
    <row r="576" spans="1:10" ht="12.75" customHeight="1" x14ac:dyDescent="0.2">
      <c r="A576" s="12"/>
      <c r="B576" s="12"/>
      <c r="C576" s="13">
        <v>4</v>
      </c>
      <c r="D576" s="14" t="s">
        <v>33</v>
      </c>
      <c r="E576" s="15">
        <v>1.3</v>
      </c>
      <c r="F576" s="12"/>
      <c r="G576" s="15">
        <v>1.3</v>
      </c>
      <c r="H576" s="12"/>
      <c r="I576" s="17">
        <v>2.7</v>
      </c>
      <c r="J576" s="12"/>
    </row>
    <row r="577" spans="1:10" ht="12.75" customHeight="1" x14ac:dyDescent="0.2">
      <c r="A577" s="12"/>
      <c r="B577" s="12"/>
      <c r="C577" s="13">
        <v>5</v>
      </c>
      <c r="D577" s="14" t="s">
        <v>138</v>
      </c>
      <c r="E577" s="15">
        <v>3.2</v>
      </c>
      <c r="F577" s="12"/>
      <c r="G577" s="15">
        <v>3.2</v>
      </c>
      <c r="H577" s="12"/>
      <c r="I577" s="17">
        <v>2.7</v>
      </c>
      <c r="J577" s="12"/>
    </row>
    <row r="578" spans="1:10" ht="12.75" customHeight="1" x14ac:dyDescent="0.2">
      <c r="A578" s="146" t="s">
        <v>34</v>
      </c>
      <c r="B578" s="147"/>
      <c r="C578" s="147"/>
      <c r="D578" s="148"/>
      <c r="E578" s="15">
        <v>39.799999999999997</v>
      </c>
      <c r="F578" s="15">
        <v>15.7</v>
      </c>
      <c r="G578" s="15">
        <v>24.1</v>
      </c>
      <c r="H578" s="15">
        <v>2.4</v>
      </c>
      <c r="I578" s="12"/>
      <c r="J578" s="12"/>
    </row>
    <row r="579" spans="1:10" ht="11.45" customHeight="1" x14ac:dyDescent="0.2">
      <c r="A579" s="95"/>
      <c r="B579" s="99"/>
      <c r="C579" s="99"/>
      <c r="D579" s="96"/>
      <c r="E579" s="12"/>
      <c r="F579" s="12"/>
      <c r="G579" s="12"/>
      <c r="H579" s="12"/>
      <c r="I579" s="12"/>
      <c r="J579" s="12"/>
    </row>
    <row r="580" spans="1:10" ht="11.45" customHeight="1" x14ac:dyDescent="0.2">
      <c r="A580" s="95"/>
      <c r="B580" s="99"/>
      <c r="C580" s="99"/>
      <c r="D580" s="96"/>
      <c r="E580" s="12"/>
      <c r="F580" s="12"/>
      <c r="G580" s="12"/>
      <c r="H580" s="12"/>
      <c r="I580" s="12"/>
      <c r="J580" s="12"/>
    </row>
    <row r="581" spans="1:10" ht="12.75" customHeight="1" x14ac:dyDescent="0.2">
      <c r="A581" s="13">
        <v>4</v>
      </c>
      <c r="B581" s="13">
        <v>66</v>
      </c>
      <c r="C581" s="13">
        <v>1</v>
      </c>
      <c r="D581" s="14" t="s">
        <v>137</v>
      </c>
      <c r="E581" s="15">
        <v>4.3</v>
      </c>
      <c r="F581" s="12"/>
      <c r="G581" s="15">
        <v>4.3</v>
      </c>
      <c r="H581" s="12"/>
      <c r="I581" s="17">
        <v>2.7</v>
      </c>
      <c r="J581" s="12"/>
    </row>
    <row r="582" spans="1:10" ht="12.75" customHeight="1" x14ac:dyDescent="0.2">
      <c r="A582" s="12"/>
      <c r="B582" s="12"/>
      <c r="C582" s="13">
        <v>2</v>
      </c>
      <c r="D582" s="14" t="s">
        <v>138</v>
      </c>
      <c r="E582" s="15">
        <v>3.2</v>
      </c>
      <c r="F582" s="12"/>
      <c r="G582" s="15">
        <v>3.2</v>
      </c>
      <c r="H582" s="12"/>
      <c r="I582" s="17">
        <v>2.7</v>
      </c>
      <c r="J582" s="12"/>
    </row>
    <row r="583" spans="1:10" ht="12.75" customHeight="1" x14ac:dyDescent="0.2">
      <c r="A583" s="12"/>
      <c r="B583" s="12"/>
      <c r="C583" s="13">
        <v>3</v>
      </c>
      <c r="D583" s="14" t="s">
        <v>33</v>
      </c>
      <c r="E583" s="15">
        <v>1.3</v>
      </c>
      <c r="F583" s="12"/>
      <c r="G583" s="15">
        <v>1.3</v>
      </c>
      <c r="H583" s="12"/>
      <c r="I583" s="17">
        <v>2.7</v>
      </c>
      <c r="J583" s="12"/>
    </row>
    <row r="584" spans="1:10" ht="40.5" customHeight="1" x14ac:dyDescent="0.2">
      <c r="A584" s="23"/>
      <c r="B584" s="23"/>
      <c r="C584" s="24">
        <v>4</v>
      </c>
      <c r="D584" s="25" t="s">
        <v>140</v>
      </c>
      <c r="E584" s="26">
        <v>10.6</v>
      </c>
      <c r="F584" s="23"/>
      <c r="G584" s="26">
        <v>10.6</v>
      </c>
      <c r="H584" s="26">
        <v>2.6</v>
      </c>
      <c r="I584" s="27">
        <v>2.7</v>
      </c>
      <c r="J584" s="23" t="s">
        <v>142</v>
      </c>
    </row>
    <row r="585" spans="1:10" ht="12.75" customHeight="1" x14ac:dyDescent="0.2">
      <c r="A585" s="12"/>
      <c r="B585" s="12"/>
      <c r="C585" s="13">
        <v>5</v>
      </c>
      <c r="D585" s="14" t="s">
        <v>139</v>
      </c>
      <c r="E585" s="15">
        <v>19.2</v>
      </c>
      <c r="F585" s="15">
        <v>19.2</v>
      </c>
      <c r="G585" s="12"/>
      <c r="H585" s="12"/>
      <c r="I585" s="17">
        <v>2.7</v>
      </c>
      <c r="J585" s="12"/>
    </row>
    <row r="586" spans="1:10" ht="12.75" customHeight="1" x14ac:dyDescent="0.2">
      <c r="A586" s="146" t="s">
        <v>34</v>
      </c>
      <c r="B586" s="147"/>
      <c r="C586" s="147"/>
      <c r="D586" s="148"/>
      <c r="E586" s="15">
        <v>38.6</v>
      </c>
      <c r="F586" s="15">
        <v>19.2</v>
      </c>
      <c r="G586" s="15">
        <v>19.399999999999999</v>
      </c>
      <c r="H586" s="15">
        <v>2.6</v>
      </c>
      <c r="I586" s="12"/>
      <c r="J586" s="12"/>
    </row>
    <row r="587" spans="1:10" ht="11.45" customHeight="1" x14ac:dyDescent="0.2">
      <c r="A587" s="95"/>
      <c r="B587" s="99"/>
      <c r="C587" s="99"/>
      <c r="D587" s="96"/>
      <c r="E587" s="12"/>
      <c r="F587" s="12"/>
      <c r="G587" s="12"/>
      <c r="H587" s="12"/>
      <c r="I587" s="12"/>
      <c r="J587" s="12"/>
    </row>
    <row r="588" spans="1:10" ht="11.45" customHeight="1" x14ac:dyDescent="0.2">
      <c r="A588" s="95"/>
      <c r="B588" s="99"/>
      <c r="C588" s="99"/>
      <c r="D588" s="96"/>
      <c r="E588" s="12"/>
      <c r="F588" s="12"/>
      <c r="G588" s="12"/>
      <c r="H588" s="12"/>
      <c r="I588" s="12"/>
      <c r="J588" s="12"/>
    </row>
    <row r="589" spans="1:10" ht="12.75" customHeight="1" x14ac:dyDescent="0.2">
      <c r="A589" s="13">
        <v>4</v>
      </c>
      <c r="B589" s="13">
        <v>67</v>
      </c>
      <c r="C589" s="13">
        <v>1</v>
      </c>
      <c r="D589" s="14" t="s">
        <v>137</v>
      </c>
      <c r="E589" s="15">
        <v>18</v>
      </c>
      <c r="F589" s="12"/>
      <c r="G589" s="15">
        <v>18</v>
      </c>
      <c r="H589" s="12"/>
      <c r="I589" s="17">
        <v>2.7</v>
      </c>
      <c r="J589" s="12"/>
    </row>
    <row r="590" spans="1:10" ht="12.75" customHeight="1" x14ac:dyDescent="0.2">
      <c r="A590" s="12"/>
      <c r="B590" s="12"/>
      <c r="C590" s="13">
        <v>2</v>
      </c>
      <c r="D590" s="14" t="s">
        <v>139</v>
      </c>
      <c r="E590" s="15">
        <v>17.8</v>
      </c>
      <c r="F590" s="15">
        <v>17.8</v>
      </c>
      <c r="G590" s="12"/>
      <c r="H590" s="12"/>
      <c r="I590" s="17">
        <v>2.7</v>
      </c>
      <c r="J590" s="12"/>
    </row>
    <row r="591" spans="1:10" ht="40.5" customHeight="1" x14ac:dyDescent="0.2">
      <c r="A591" s="23"/>
      <c r="B591" s="23"/>
      <c r="C591" s="24">
        <v>3</v>
      </c>
      <c r="D591" s="25" t="s">
        <v>139</v>
      </c>
      <c r="E591" s="26">
        <v>14.9</v>
      </c>
      <c r="F591" s="26">
        <v>14.9</v>
      </c>
      <c r="G591" s="23"/>
      <c r="H591" s="26">
        <v>2.2999999999999998</v>
      </c>
      <c r="I591" s="27">
        <v>2.7</v>
      </c>
      <c r="J591" s="23" t="s">
        <v>142</v>
      </c>
    </row>
    <row r="592" spans="1:10" ht="12.75" customHeight="1" x14ac:dyDescent="0.2">
      <c r="A592" s="12"/>
      <c r="B592" s="12"/>
      <c r="C592" s="13">
        <v>4</v>
      </c>
      <c r="D592" s="14" t="s">
        <v>138</v>
      </c>
      <c r="E592" s="15">
        <v>4.8</v>
      </c>
      <c r="F592" s="12"/>
      <c r="G592" s="15">
        <v>4.8</v>
      </c>
      <c r="H592" s="12"/>
      <c r="I592" s="17">
        <v>2.7</v>
      </c>
      <c r="J592" s="12"/>
    </row>
    <row r="593" spans="1:10" ht="12.75" customHeight="1" x14ac:dyDescent="0.2">
      <c r="A593" s="12"/>
      <c r="B593" s="12"/>
      <c r="C593" s="13">
        <v>5</v>
      </c>
      <c r="D593" s="14" t="s">
        <v>139</v>
      </c>
      <c r="E593" s="15">
        <v>16.899999999999999</v>
      </c>
      <c r="F593" s="15">
        <v>16.899999999999999</v>
      </c>
      <c r="G593" s="12"/>
      <c r="H593" s="12"/>
      <c r="I593" s="17">
        <v>2.7</v>
      </c>
      <c r="J593" s="12"/>
    </row>
    <row r="594" spans="1:10" ht="12.75" customHeight="1" x14ac:dyDescent="0.2">
      <c r="A594" s="12"/>
      <c r="B594" s="12"/>
      <c r="C594" s="13">
        <v>6</v>
      </c>
      <c r="D594" s="14" t="s">
        <v>140</v>
      </c>
      <c r="E594" s="15">
        <v>14.3</v>
      </c>
      <c r="F594" s="12"/>
      <c r="G594" s="15">
        <v>14.3</v>
      </c>
      <c r="H594" s="12"/>
      <c r="I594" s="17">
        <v>2.7</v>
      </c>
      <c r="J594" s="12"/>
    </row>
    <row r="595" spans="1:10" ht="12.75" customHeight="1" x14ac:dyDescent="0.2">
      <c r="A595" s="12"/>
      <c r="B595" s="12"/>
      <c r="C595" s="13">
        <v>7</v>
      </c>
      <c r="D595" s="14" t="s">
        <v>33</v>
      </c>
      <c r="E595" s="15">
        <v>2.7</v>
      </c>
      <c r="F595" s="12"/>
      <c r="G595" s="15">
        <v>2.7</v>
      </c>
      <c r="H595" s="12"/>
      <c r="I595" s="17">
        <v>2.7</v>
      </c>
      <c r="J595" s="12"/>
    </row>
    <row r="596" spans="1:10" ht="12.75" customHeight="1" x14ac:dyDescent="0.2">
      <c r="A596" s="146" t="s">
        <v>34</v>
      </c>
      <c r="B596" s="147"/>
      <c r="C596" s="147"/>
      <c r="D596" s="148"/>
      <c r="E596" s="15">
        <v>89.4</v>
      </c>
      <c r="F596" s="15">
        <v>49.6</v>
      </c>
      <c r="G596" s="15">
        <v>39.799999999999997</v>
      </c>
      <c r="H596" s="15">
        <v>2.2999999999999998</v>
      </c>
      <c r="I596" s="12"/>
      <c r="J596" s="12"/>
    </row>
    <row r="597" spans="1:10" ht="11.45" customHeight="1" x14ac:dyDescent="0.2">
      <c r="A597" s="95"/>
      <c r="B597" s="99"/>
      <c r="C597" s="99"/>
      <c r="D597" s="96"/>
      <c r="E597" s="12"/>
      <c r="F597" s="12"/>
      <c r="G597" s="12"/>
      <c r="H597" s="12"/>
      <c r="I597" s="12"/>
      <c r="J597" s="12"/>
    </row>
    <row r="598" spans="1:10" ht="11.45" customHeight="1" x14ac:dyDescent="0.2">
      <c r="A598" s="95"/>
      <c r="B598" s="99"/>
      <c r="C598" s="99"/>
      <c r="D598" s="96"/>
      <c r="E598" s="12"/>
      <c r="F598" s="12"/>
      <c r="G598" s="12"/>
      <c r="H598" s="12"/>
      <c r="I598" s="12"/>
      <c r="J598" s="12"/>
    </row>
    <row r="599" spans="1:10" ht="12.75" customHeight="1" x14ac:dyDescent="0.2">
      <c r="A599" s="13">
        <v>4</v>
      </c>
      <c r="B599" s="13">
        <v>68</v>
      </c>
      <c r="C599" s="13">
        <v>1</v>
      </c>
      <c r="D599" s="14" t="s">
        <v>137</v>
      </c>
      <c r="E599" s="15">
        <v>16.100000000000001</v>
      </c>
      <c r="F599" s="12"/>
      <c r="G599" s="15">
        <v>16.100000000000001</v>
      </c>
      <c r="H599" s="12"/>
      <c r="I599" s="17">
        <v>2.7</v>
      </c>
      <c r="J599" s="12"/>
    </row>
    <row r="600" spans="1:10" ht="12.75" customHeight="1" x14ac:dyDescent="0.2">
      <c r="A600" s="12"/>
      <c r="B600" s="12"/>
      <c r="C600" s="13">
        <v>2</v>
      </c>
      <c r="D600" s="14" t="s">
        <v>138</v>
      </c>
      <c r="E600" s="15">
        <v>3.2</v>
      </c>
      <c r="F600" s="12"/>
      <c r="G600" s="15">
        <v>3.2</v>
      </c>
      <c r="H600" s="12"/>
      <c r="I600" s="17">
        <v>2.7</v>
      </c>
      <c r="J600" s="12"/>
    </row>
    <row r="601" spans="1:10" ht="12.75" customHeight="1" x14ac:dyDescent="0.2">
      <c r="A601" s="12"/>
      <c r="B601" s="12"/>
      <c r="C601" s="13">
        <v>3</v>
      </c>
      <c r="D601" s="14" t="s">
        <v>33</v>
      </c>
      <c r="E601" s="15">
        <v>1.3</v>
      </c>
      <c r="F601" s="12"/>
      <c r="G601" s="15">
        <v>1.3</v>
      </c>
      <c r="H601" s="12"/>
      <c r="I601" s="17">
        <v>2.7</v>
      </c>
      <c r="J601" s="12"/>
    </row>
    <row r="602" spans="1:10" ht="12.75" customHeight="1" x14ac:dyDescent="0.2">
      <c r="A602" s="12"/>
      <c r="B602" s="12"/>
      <c r="C602" s="13">
        <v>4</v>
      </c>
      <c r="D602" s="14" t="s">
        <v>140</v>
      </c>
      <c r="E602" s="15">
        <v>10.3</v>
      </c>
      <c r="F602" s="12"/>
      <c r="G602" s="15">
        <v>10.3</v>
      </c>
      <c r="H602" s="12"/>
      <c r="I602" s="17">
        <v>2.7</v>
      </c>
      <c r="J602" s="12"/>
    </row>
    <row r="603" spans="1:10" ht="12.75" customHeight="1" x14ac:dyDescent="0.2">
      <c r="A603" s="12"/>
      <c r="B603" s="12"/>
      <c r="C603" s="13">
        <v>5</v>
      </c>
      <c r="D603" s="14" t="s">
        <v>139</v>
      </c>
      <c r="E603" s="15">
        <v>15.6</v>
      </c>
      <c r="F603" s="15">
        <v>15.6</v>
      </c>
      <c r="G603" s="12"/>
      <c r="H603" s="12"/>
      <c r="I603" s="17">
        <v>2.7</v>
      </c>
      <c r="J603" s="12"/>
    </row>
    <row r="604" spans="1:10" ht="40.5" customHeight="1" x14ac:dyDescent="0.2">
      <c r="A604" s="23"/>
      <c r="B604" s="23"/>
      <c r="C604" s="24">
        <v>6</v>
      </c>
      <c r="D604" s="25" t="s">
        <v>139</v>
      </c>
      <c r="E604" s="26">
        <v>11.7</v>
      </c>
      <c r="F604" s="26">
        <v>11.7</v>
      </c>
      <c r="G604" s="23"/>
      <c r="H604" s="26">
        <v>2.9</v>
      </c>
      <c r="I604" s="27">
        <v>2.7</v>
      </c>
      <c r="J604" s="23" t="s">
        <v>142</v>
      </c>
    </row>
    <row r="605" spans="1:10" ht="12.75" customHeight="1" x14ac:dyDescent="0.2">
      <c r="A605" s="12"/>
      <c r="B605" s="12"/>
      <c r="C605" s="13">
        <v>7</v>
      </c>
      <c r="D605" s="14" t="s">
        <v>148</v>
      </c>
      <c r="E605" s="15">
        <v>1.7</v>
      </c>
      <c r="F605" s="12"/>
      <c r="G605" s="15">
        <v>1.7</v>
      </c>
      <c r="H605" s="12"/>
      <c r="I605" s="17">
        <v>2.7</v>
      </c>
      <c r="J605" s="12"/>
    </row>
    <row r="606" spans="1:10" ht="12.75" customHeight="1" x14ac:dyDescent="0.2">
      <c r="A606" s="146" t="s">
        <v>34</v>
      </c>
      <c r="B606" s="147"/>
      <c r="C606" s="147"/>
      <c r="D606" s="148"/>
      <c r="E606" s="15">
        <v>59.9</v>
      </c>
      <c r="F606" s="15">
        <v>27.3</v>
      </c>
      <c r="G606" s="15">
        <v>32.6</v>
      </c>
      <c r="H606" s="15">
        <v>2.9</v>
      </c>
      <c r="I606" s="12"/>
      <c r="J606" s="12"/>
    </row>
    <row r="607" spans="1:10" ht="11.45" customHeight="1" x14ac:dyDescent="0.2">
      <c r="A607" s="95"/>
      <c r="B607" s="99"/>
      <c r="C607" s="99"/>
      <c r="D607" s="96"/>
      <c r="E607" s="12"/>
      <c r="F607" s="12"/>
      <c r="G607" s="12"/>
      <c r="H607" s="12"/>
      <c r="I607" s="12"/>
      <c r="J607" s="12"/>
    </row>
    <row r="608" spans="1:10" ht="11.45" customHeight="1" x14ac:dyDescent="0.2">
      <c r="A608" s="95"/>
      <c r="B608" s="99"/>
      <c r="C608" s="99"/>
      <c r="D608" s="96"/>
      <c r="E608" s="12"/>
      <c r="F608" s="12"/>
      <c r="G608" s="12"/>
      <c r="H608" s="12"/>
      <c r="I608" s="12"/>
      <c r="J608" s="12"/>
    </row>
    <row r="609" spans="1:10" ht="12.75" customHeight="1" x14ac:dyDescent="0.2">
      <c r="A609" s="13">
        <v>5</v>
      </c>
      <c r="B609" s="13">
        <v>69</v>
      </c>
      <c r="C609" s="13">
        <v>1</v>
      </c>
      <c r="D609" s="14" t="s">
        <v>137</v>
      </c>
      <c r="E609" s="15">
        <v>4.4000000000000004</v>
      </c>
      <c r="F609" s="12"/>
      <c r="G609" s="15">
        <v>4.4000000000000004</v>
      </c>
      <c r="H609" s="12"/>
      <c r="I609" s="17">
        <v>2.7</v>
      </c>
      <c r="J609" s="12"/>
    </row>
    <row r="610" spans="1:10" ht="12.75" customHeight="1" x14ac:dyDescent="0.2">
      <c r="A610" s="12"/>
      <c r="B610" s="12"/>
      <c r="C610" s="13">
        <v>2</v>
      </c>
      <c r="D610" s="14" t="s">
        <v>139</v>
      </c>
      <c r="E610" s="15">
        <v>18.5</v>
      </c>
      <c r="F610" s="15">
        <v>18.5</v>
      </c>
      <c r="G610" s="12"/>
      <c r="H610" s="12"/>
      <c r="I610" s="17">
        <v>2.7</v>
      </c>
      <c r="J610" s="12"/>
    </row>
    <row r="611" spans="1:10" ht="40.5" customHeight="1" x14ac:dyDescent="0.2">
      <c r="A611" s="23"/>
      <c r="B611" s="23"/>
      <c r="C611" s="24">
        <v>3</v>
      </c>
      <c r="D611" s="25" t="s">
        <v>140</v>
      </c>
      <c r="E611" s="26">
        <v>10.7</v>
      </c>
      <c r="F611" s="23"/>
      <c r="G611" s="26">
        <v>10.7</v>
      </c>
      <c r="H611" s="26">
        <v>2.6</v>
      </c>
      <c r="I611" s="27">
        <v>2.7</v>
      </c>
      <c r="J611" s="23" t="s">
        <v>142</v>
      </c>
    </row>
    <row r="612" spans="1:10" ht="12.75" customHeight="1" x14ac:dyDescent="0.2">
      <c r="A612" s="12"/>
      <c r="B612" s="12"/>
      <c r="C612" s="13">
        <v>4</v>
      </c>
      <c r="D612" s="14" t="s">
        <v>33</v>
      </c>
      <c r="E612" s="15">
        <v>1.3</v>
      </c>
      <c r="F612" s="12"/>
      <c r="G612" s="15">
        <v>1.3</v>
      </c>
      <c r="H612" s="12"/>
      <c r="I612" s="17">
        <v>2.7</v>
      </c>
      <c r="J612" s="12"/>
    </row>
    <row r="613" spans="1:10" ht="12.75" customHeight="1" x14ac:dyDescent="0.2">
      <c r="A613" s="12"/>
      <c r="B613" s="12"/>
      <c r="C613" s="13">
        <v>5</v>
      </c>
      <c r="D613" s="14" t="s">
        <v>138</v>
      </c>
      <c r="E613" s="15">
        <v>3.2</v>
      </c>
      <c r="F613" s="12"/>
      <c r="G613" s="15">
        <v>3.2</v>
      </c>
      <c r="H613" s="12"/>
      <c r="I613" s="17">
        <v>2.7</v>
      </c>
      <c r="J613" s="12"/>
    </row>
    <row r="614" spans="1:10" ht="12.75" customHeight="1" x14ac:dyDescent="0.2">
      <c r="A614" s="146" t="s">
        <v>34</v>
      </c>
      <c r="B614" s="147"/>
      <c r="C614" s="147"/>
      <c r="D614" s="148"/>
      <c r="E614" s="15">
        <v>38.1</v>
      </c>
      <c r="F614" s="15">
        <v>18.5</v>
      </c>
      <c r="G614" s="15">
        <v>19.600000000000001</v>
      </c>
      <c r="H614" s="15">
        <v>2.6</v>
      </c>
      <c r="I614" s="12"/>
      <c r="J614" s="12"/>
    </row>
    <row r="615" spans="1:10" ht="11.45" customHeight="1" x14ac:dyDescent="0.2">
      <c r="A615" s="95"/>
      <c r="B615" s="99"/>
      <c r="C615" s="99"/>
      <c r="D615" s="96"/>
      <c r="E615" s="12"/>
      <c r="F615" s="12"/>
      <c r="G615" s="12"/>
      <c r="H615" s="12"/>
      <c r="I615" s="12"/>
      <c r="J615" s="12"/>
    </row>
    <row r="616" spans="1:10" ht="11.45" customHeight="1" x14ac:dyDescent="0.2">
      <c r="A616" s="95"/>
      <c r="B616" s="99"/>
      <c r="C616" s="99"/>
      <c r="D616" s="96"/>
      <c r="E616" s="12"/>
      <c r="F616" s="12"/>
      <c r="G616" s="12"/>
      <c r="H616" s="12"/>
      <c r="I616" s="12"/>
      <c r="J616" s="12"/>
    </row>
    <row r="617" spans="1:10" ht="12.75" customHeight="1" x14ac:dyDescent="0.2">
      <c r="A617" s="13">
        <v>5</v>
      </c>
      <c r="B617" s="13">
        <v>70</v>
      </c>
      <c r="C617" s="13">
        <v>1</v>
      </c>
      <c r="D617" s="14" t="s">
        <v>137</v>
      </c>
      <c r="E617" s="15">
        <v>9.4</v>
      </c>
      <c r="F617" s="12"/>
      <c r="G617" s="15">
        <v>9.4</v>
      </c>
      <c r="H617" s="12"/>
      <c r="I617" s="17">
        <v>2.7</v>
      </c>
      <c r="J617" s="12"/>
    </row>
    <row r="618" spans="1:10" ht="12.75" customHeight="1" x14ac:dyDescent="0.2">
      <c r="A618" s="12"/>
      <c r="B618" s="12"/>
      <c r="C618" s="13">
        <v>2</v>
      </c>
      <c r="D618" s="14" t="s">
        <v>138</v>
      </c>
      <c r="E618" s="15">
        <v>3.2</v>
      </c>
      <c r="F618" s="12"/>
      <c r="G618" s="15">
        <v>3.2</v>
      </c>
      <c r="H618" s="12"/>
      <c r="I618" s="17">
        <v>2.7</v>
      </c>
      <c r="J618" s="12"/>
    </row>
    <row r="619" spans="1:10" ht="12.75" customHeight="1" x14ac:dyDescent="0.2">
      <c r="A619" s="12"/>
      <c r="B619" s="12"/>
      <c r="C619" s="13">
        <v>3</v>
      </c>
      <c r="D619" s="14" t="s">
        <v>33</v>
      </c>
      <c r="E619" s="15">
        <v>1.3</v>
      </c>
      <c r="F619" s="12"/>
      <c r="G619" s="15">
        <v>1.3</v>
      </c>
      <c r="H619" s="12"/>
      <c r="I619" s="17">
        <v>2.7</v>
      </c>
      <c r="J619" s="12"/>
    </row>
    <row r="620" spans="1:10" ht="40.5" customHeight="1" x14ac:dyDescent="0.2">
      <c r="A620" s="23"/>
      <c r="B620" s="23"/>
      <c r="C620" s="24">
        <v>4</v>
      </c>
      <c r="D620" s="25" t="s">
        <v>140</v>
      </c>
      <c r="E620" s="26">
        <v>10.7</v>
      </c>
      <c r="F620" s="23"/>
      <c r="G620" s="26">
        <v>10.7</v>
      </c>
      <c r="H620" s="26">
        <v>2.6</v>
      </c>
      <c r="I620" s="27">
        <v>2.7</v>
      </c>
      <c r="J620" s="23" t="s">
        <v>142</v>
      </c>
    </row>
    <row r="621" spans="1:10" ht="12.75" customHeight="1" x14ac:dyDescent="0.2">
      <c r="A621" s="12"/>
      <c r="B621" s="12"/>
      <c r="C621" s="13">
        <v>5</v>
      </c>
      <c r="D621" s="14" t="s">
        <v>139</v>
      </c>
      <c r="E621" s="15">
        <v>14.1</v>
      </c>
      <c r="F621" s="15">
        <v>14.1</v>
      </c>
      <c r="G621" s="12"/>
      <c r="H621" s="12"/>
      <c r="I621" s="17">
        <v>2.7</v>
      </c>
      <c r="J621" s="12"/>
    </row>
    <row r="622" spans="1:10" ht="12.75" customHeight="1" x14ac:dyDescent="0.2">
      <c r="A622" s="12"/>
      <c r="B622" s="12"/>
      <c r="C622" s="13">
        <v>6</v>
      </c>
      <c r="D622" s="14" t="s">
        <v>139</v>
      </c>
      <c r="E622" s="15">
        <v>19.399999999999999</v>
      </c>
      <c r="F622" s="15">
        <v>19.399999999999999</v>
      </c>
      <c r="G622" s="12"/>
      <c r="H622" s="12"/>
      <c r="I622" s="17">
        <v>2.7</v>
      </c>
      <c r="J622" s="12"/>
    </row>
    <row r="623" spans="1:10" ht="12.75" customHeight="1" x14ac:dyDescent="0.2">
      <c r="A623" s="146" t="s">
        <v>34</v>
      </c>
      <c r="B623" s="147"/>
      <c r="C623" s="147"/>
      <c r="D623" s="148"/>
      <c r="E623" s="15">
        <v>58.1</v>
      </c>
      <c r="F623" s="15">
        <v>33.5</v>
      </c>
      <c r="G623" s="15">
        <v>24.6</v>
      </c>
      <c r="H623" s="15">
        <v>2.6</v>
      </c>
      <c r="I623" s="12"/>
      <c r="J623" s="12"/>
    </row>
    <row r="624" spans="1:10" ht="11.45" customHeight="1" x14ac:dyDescent="0.2">
      <c r="A624" s="95"/>
      <c r="B624" s="99"/>
      <c r="C624" s="99"/>
      <c r="D624" s="96"/>
      <c r="E624" s="12"/>
      <c r="F624" s="12"/>
      <c r="G624" s="12"/>
      <c r="H624" s="12"/>
      <c r="I624" s="12"/>
      <c r="J624" s="12"/>
    </row>
    <row r="625" spans="1:10" ht="11.45" customHeight="1" x14ac:dyDescent="0.2">
      <c r="A625" s="95"/>
      <c r="B625" s="99"/>
      <c r="C625" s="99"/>
      <c r="D625" s="96"/>
      <c r="E625" s="12"/>
      <c r="F625" s="12"/>
      <c r="G625" s="12"/>
      <c r="H625" s="12"/>
      <c r="I625" s="12"/>
      <c r="J625" s="12"/>
    </row>
    <row r="626" spans="1:10" ht="12.75" customHeight="1" x14ac:dyDescent="0.2">
      <c r="A626" s="13">
        <v>5</v>
      </c>
      <c r="B626" s="13">
        <v>71</v>
      </c>
      <c r="C626" s="13">
        <v>1</v>
      </c>
      <c r="D626" s="14" t="s">
        <v>137</v>
      </c>
      <c r="E626" s="15">
        <v>15.9</v>
      </c>
      <c r="F626" s="12"/>
      <c r="G626" s="15">
        <v>15.9</v>
      </c>
      <c r="H626" s="12"/>
      <c r="I626" s="17">
        <v>2.7</v>
      </c>
      <c r="J626" s="12"/>
    </row>
    <row r="627" spans="1:10" ht="40.5" customHeight="1" x14ac:dyDescent="0.2">
      <c r="A627" s="23"/>
      <c r="B627" s="23"/>
      <c r="C627" s="24">
        <v>2</v>
      </c>
      <c r="D627" s="25" t="s">
        <v>139</v>
      </c>
      <c r="E627" s="26">
        <v>15.6</v>
      </c>
      <c r="F627" s="26">
        <v>15.6</v>
      </c>
      <c r="G627" s="23"/>
      <c r="H627" s="26">
        <v>2.5</v>
      </c>
      <c r="I627" s="27">
        <v>2.7</v>
      </c>
      <c r="J627" s="23" t="s">
        <v>141</v>
      </c>
    </row>
    <row r="628" spans="1:10" ht="12.75" customHeight="1" x14ac:dyDescent="0.2">
      <c r="A628" s="12"/>
      <c r="B628" s="12"/>
      <c r="C628" s="13">
        <v>3</v>
      </c>
      <c r="D628" s="14" t="s">
        <v>138</v>
      </c>
      <c r="E628" s="15">
        <v>5.2</v>
      </c>
      <c r="F628" s="12"/>
      <c r="G628" s="15">
        <v>5.2</v>
      </c>
      <c r="H628" s="12"/>
      <c r="I628" s="17">
        <v>2.7</v>
      </c>
      <c r="J628" s="12"/>
    </row>
    <row r="629" spans="1:10" ht="12.75" customHeight="1" x14ac:dyDescent="0.2">
      <c r="A629" s="12"/>
      <c r="B629" s="12"/>
      <c r="C629" s="13">
        <v>4</v>
      </c>
      <c r="D629" s="14" t="s">
        <v>139</v>
      </c>
      <c r="E629" s="15">
        <v>18.3</v>
      </c>
      <c r="F629" s="15">
        <v>18.3</v>
      </c>
      <c r="G629" s="12"/>
      <c r="H629" s="12"/>
      <c r="I629" s="17">
        <v>2.7</v>
      </c>
      <c r="J629" s="12"/>
    </row>
    <row r="630" spans="1:10" ht="40.5" customHeight="1" x14ac:dyDescent="0.2">
      <c r="A630" s="23"/>
      <c r="B630" s="23"/>
      <c r="C630" s="24">
        <v>5</v>
      </c>
      <c r="D630" s="25" t="s">
        <v>140</v>
      </c>
      <c r="E630" s="26">
        <v>13.1</v>
      </c>
      <c r="F630" s="23"/>
      <c r="G630" s="26">
        <v>13.1</v>
      </c>
      <c r="H630" s="26">
        <v>2.6</v>
      </c>
      <c r="I630" s="27">
        <v>2.7</v>
      </c>
      <c r="J630" s="23" t="s">
        <v>142</v>
      </c>
    </row>
    <row r="631" spans="1:10" ht="12.75" customHeight="1" x14ac:dyDescent="0.2">
      <c r="A631" s="12"/>
      <c r="B631" s="12"/>
      <c r="C631" s="13">
        <v>6</v>
      </c>
      <c r="D631" s="14" t="s">
        <v>33</v>
      </c>
      <c r="E631" s="15">
        <v>2.2999999999999998</v>
      </c>
      <c r="F631" s="12"/>
      <c r="G631" s="15">
        <v>2.2999999999999998</v>
      </c>
      <c r="H631" s="12"/>
      <c r="I631" s="17">
        <v>2.7</v>
      </c>
      <c r="J631" s="12"/>
    </row>
    <row r="632" spans="1:10" ht="12.75" customHeight="1" x14ac:dyDescent="0.2">
      <c r="A632" s="146" t="s">
        <v>34</v>
      </c>
      <c r="B632" s="147"/>
      <c r="C632" s="147"/>
      <c r="D632" s="148"/>
      <c r="E632" s="15">
        <v>70.400000000000006</v>
      </c>
      <c r="F632" s="15">
        <v>33.9</v>
      </c>
      <c r="G632" s="15">
        <v>36.5</v>
      </c>
      <c r="H632" s="15">
        <v>5.0999999999999996</v>
      </c>
      <c r="I632" s="12"/>
      <c r="J632" s="12"/>
    </row>
    <row r="633" spans="1:10" ht="11.45" customHeight="1" x14ac:dyDescent="0.2">
      <c r="A633" s="95"/>
      <c r="B633" s="99"/>
      <c r="C633" s="99"/>
      <c r="D633" s="96"/>
      <c r="E633" s="12"/>
      <c r="F633" s="12"/>
      <c r="G633" s="12"/>
      <c r="H633" s="12"/>
      <c r="I633" s="12"/>
      <c r="J633" s="12"/>
    </row>
    <row r="634" spans="1:10" ht="11.45" customHeight="1" x14ac:dyDescent="0.2">
      <c r="A634" s="95"/>
      <c r="B634" s="99"/>
      <c r="C634" s="99"/>
      <c r="D634" s="96"/>
      <c r="E634" s="12"/>
      <c r="F634" s="12"/>
      <c r="G634" s="12"/>
      <c r="H634" s="12"/>
      <c r="I634" s="12"/>
      <c r="J634" s="12"/>
    </row>
    <row r="635" spans="1:10" ht="12.75" customHeight="1" x14ac:dyDescent="0.2">
      <c r="A635" s="13">
        <v>5</v>
      </c>
      <c r="B635" s="13">
        <v>72</v>
      </c>
      <c r="C635" s="13">
        <v>1</v>
      </c>
      <c r="D635" s="14" t="s">
        <v>137</v>
      </c>
      <c r="E635" s="15">
        <v>9</v>
      </c>
      <c r="F635" s="12"/>
      <c r="G635" s="15">
        <v>9</v>
      </c>
      <c r="H635" s="12"/>
      <c r="I635" s="17">
        <v>2.7</v>
      </c>
      <c r="J635" s="12"/>
    </row>
    <row r="636" spans="1:10" ht="12.75" customHeight="1" x14ac:dyDescent="0.2">
      <c r="A636" s="12"/>
      <c r="B636" s="12"/>
      <c r="C636" s="13">
        <v>2</v>
      </c>
      <c r="D636" s="14" t="s">
        <v>138</v>
      </c>
      <c r="E636" s="15">
        <v>3.2</v>
      </c>
      <c r="F636" s="12"/>
      <c r="G636" s="15">
        <v>3.2</v>
      </c>
      <c r="H636" s="12"/>
      <c r="I636" s="17">
        <v>2.7</v>
      </c>
      <c r="J636" s="12"/>
    </row>
    <row r="637" spans="1:10" ht="12.75" customHeight="1" x14ac:dyDescent="0.2">
      <c r="A637" s="12"/>
      <c r="B637" s="12"/>
      <c r="C637" s="13">
        <v>3</v>
      </c>
      <c r="D637" s="14" t="s">
        <v>33</v>
      </c>
      <c r="E637" s="15">
        <v>1.3</v>
      </c>
      <c r="F637" s="12"/>
      <c r="G637" s="15">
        <v>1.3</v>
      </c>
      <c r="H637" s="12"/>
      <c r="I637" s="17">
        <v>2.7</v>
      </c>
      <c r="J637" s="12"/>
    </row>
    <row r="638" spans="1:10" ht="40.5" customHeight="1" x14ac:dyDescent="0.2">
      <c r="A638" s="23"/>
      <c r="B638" s="23"/>
      <c r="C638" s="24">
        <v>4</v>
      </c>
      <c r="D638" s="25" t="s">
        <v>140</v>
      </c>
      <c r="E638" s="26">
        <v>10.6</v>
      </c>
      <c r="F638" s="23"/>
      <c r="G638" s="26">
        <v>10.6</v>
      </c>
      <c r="H638" s="26">
        <v>2.6</v>
      </c>
      <c r="I638" s="27">
        <v>2.7</v>
      </c>
      <c r="J638" s="23" t="s">
        <v>142</v>
      </c>
    </row>
    <row r="639" spans="1:10" ht="12.75" customHeight="1" x14ac:dyDescent="0.2">
      <c r="A639" s="12"/>
      <c r="B639" s="12"/>
      <c r="C639" s="13">
        <v>5</v>
      </c>
      <c r="D639" s="14" t="s">
        <v>139</v>
      </c>
      <c r="E639" s="15">
        <v>14.6</v>
      </c>
      <c r="F639" s="15">
        <v>14.6</v>
      </c>
      <c r="G639" s="12"/>
      <c r="H639" s="12"/>
      <c r="I639" s="17">
        <v>2.7</v>
      </c>
      <c r="J639" s="12"/>
    </row>
    <row r="640" spans="1:10" ht="12.75" customHeight="1" x14ac:dyDescent="0.2">
      <c r="A640" s="12"/>
      <c r="B640" s="12"/>
      <c r="C640" s="13">
        <v>6</v>
      </c>
      <c r="D640" s="14" t="s">
        <v>139</v>
      </c>
      <c r="E640" s="15">
        <v>19</v>
      </c>
      <c r="F640" s="15">
        <v>19</v>
      </c>
      <c r="G640" s="12"/>
      <c r="H640" s="12"/>
      <c r="I640" s="17">
        <v>2.7</v>
      </c>
      <c r="J640" s="12"/>
    </row>
    <row r="641" spans="1:10" ht="12.75" customHeight="1" x14ac:dyDescent="0.2">
      <c r="A641" s="146" t="s">
        <v>34</v>
      </c>
      <c r="B641" s="147"/>
      <c r="C641" s="147"/>
      <c r="D641" s="148"/>
      <c r="E641" s="15">
        <v>57.7</v>
      </c>
      <c r="F641" s="15">
        <v>33.6</v>
      </c>
      <c r="G641" s="15">
        <v>24.1</v>
      </c>
      <c r="H641" s="15">
        <v>2.6</v>
      </c>
      <c r="I641" s="12"/>
      <c r="J641" s="12"/>
    </row>
    <row r="642" spans="1:10" ht="11.45" customHeight="1" x14ac:dyDescent="0.2">
      <c r="A642" s="95"/>
      <c r="B642" s="99"/>
      <c r="C642" s="99"/>
      <c r="D642" s="96"/>
      <c r="E642" s="12"/>
      <c r="F642" s="12"/>
      <c r="G642" s="12"/>
      <c r="H642" s="12"/>
      <c r="I642" s="12"/>
      <c r="J642" s="12"/>
    </row>
    <row r="643" spans="1:10" ht="11.45" customHeight="1" x14ac:dyDescent="0.2">
      <c r="A643" s="95"/>
      <c r="B643" s="99"/>
      <c r="C643" s="99"/>
      <c r="D643" s="96"/>
      <c r="E643" s="12"/>
      <c r="F643" s="12"/>
      <c r="G643" s="12"/>
      <c r="H643" s="12"/>
      <c r="I643" s="12"/>
      <c r="J643" s="12"/>
    </row>
    <row r="644" spans="1:10" ht="12.75" customHeight="1" x14ac:dyDescent="0.2">
      <c r="A644" s="13">
        <v>5</v>
      </c>
      <c r="B644" s="13">
        <v>73</v>
      </c>
      <c r="C644" s="13">
        <v>1</v>
      </c>
      <c r="D644" s="14" t="s">
        <v>137</v>
      </c>
      <c r="E644" s="15">
        <v>4.4000000000000004</v>
      </c>
      <c r="F644" s="12"/>
      <c r="G644" s="15">
        <v>4.4000000000000004</v>
      </c>
      <c r="H644" s="12"/>
      <c r="I644" s="17">
        <v>2.7</v>
      </c>
      <c r="J644" s="12"/>
    </row>
    <row r="645" spans="1:10" ht="26.25" customHeight="1" x14ac:dyDescent="0.2">
      <c r="A645" s="21"/>
      <c r="B645" s="21"/>
      <c r="C645" s="18">
        <v>2</v>
      </c>
      <c r="D645" s="23" t="s">
        <v>155</v>
      </c>
      <c r="E645" s="18">
        <v>21</v>
      </c>
      <c r="F645" s="20">
        <v>21</v>
      </c>
      <c r="G645" s="21"/>
      <c r="H645" s="21"/>
      <c r="I645" s="22">
        <v>2.7</v>
      </c>
      <c r="J645" s="21"/>
    </row>
    <row r="646" spans="1:10" ht="12.75" customHeight="1" x14ac:dyDescent="0.2">
      <c r="A646" s="12"/>
      <c r="B646" s="12"/>
      <c r="C646" s="13">
        <v>3</v>
      </c>
      <c r="D646" s="14" t="s">
        <v>33</v>
      </c>
      <c r="E646" s="15">
        <v>1.3</v>
      </c>
      <c r="F646" s="12"/>
      <c r="G646" s="15">
        <v>1.3</v>
      </c>
      <c r="H646" s="12"/>
      <c r="I646" s="17">
        <v>2.7</v>
      </c>
      <c r="J646" s="12"/>
    </row>
    <row r="647" spans="1:10" ht="12.75" customHeight="1" x14ac:dyDescent="0.2">
      <c r="A647" s="12"/>
      <c r="B647" s="12"/>
      <c r="C647" s="13">
        <v>4</v>
      </c>
      <c r="D647" s="14" t="s">
        <v>138</v>
      </c>
      <c r="E647" s="15">
        <v>3.2</v>
      </c>
      <c r="F647" s="12"/>
      <c r="G647" s="15">
        <v>3.2</v>
      </c>
      <c r="H647" s="12"/>
      <c r="I647" s="17">
        <v>2.7</v>
      </c>
      <c r="J647" s="12"/>
    </row>
    <row r="648" spans="1:10" ht="12.75" customHeight="1" x14ac:dyDescent="0.2">
      <c r="A648" s="146" t="s">
        <v>34</v>
      </c>
      <c r="B648" s="147"/>
      <c r="C648" s="147"/>
      <c r="D648" s="148"/>
      <c r="E648" s="15">
        <v>29.9</v>
      </c>
      <c r="F648" s="15">
        <v>21</v>
      </c>
      <c r="G648" s="15">
        <v>8.9</v>
      </c>
      <c r="H648" s="15">
        <v>0</v>
      </c>
      <c r="I648" s="12"/>
      <c r="J648" s="12"/>
    </row>
    <row r="649" spans="1:10" ht="11.45" customHeight="1" x14ac:dyDescent="0.2">
      <c r="A649" s="95"/>
      <c r="B649" s="99"/>
      <c r="C649" s="99"/>
      <c r="D649" s="96"/>
      <c r="E649" s="12"/>
      <c r="F649" s="12"/>
      <c r="G649" s="12"/>
      <c r="H649" s="12"/>
      <c r="I649" s="12"/>
      <c r="J649" s="12"/>
    </row>
    <row r="650" spans="1:10" ht="11.45" customHeight="1" x14ac:dyDescent="0.2">
      <c r="A650" s="95"/>
      <c r="B650" s="99"/>
      <c r="C650" s="99"/>
      <c r="D650" s="96"/>
      <c r="E650" s="12"/>
      <c r="F650" s="12"/>
      <c r="G650" s="12"/>
      <c r="H650" s="12"/>
      <c r="I650" s="12"/>
      <c r="J650" s="12"/>
    </row>
    <row r="651" spans="1:10" ht="12.75" customHeight="1" x14ac:dyDescent="0.2">
      <c r="A651" s="13">
        <v>5</v>
      </c>
      <c r="B651" s="13">
        <v>74</v>
      </c>
      <c r="C651" s="13">
        <v>1</v>
      </c>
      <c r="D651" s="14" t="s">
        <v>137</v>
      </c>
      <c r="E651" s="15">
        <v>9</v>
      </c>
      <c r="F651" s="12"/>
      <c r="G651" s="15">
        <v>9</v>
      </c>
      <c r="H651" s="12"/>
      <c r="I651" s="17">
        <v>2.7</v>
      </c>
      <c r="J651" s="12"/>
    </row>
    <row r="652" spans="1:10" ht="12.75" customHeight="1" x14ac:dyDescent="0.2">
      <c r="A652" s="12"/>
      <c r="B652" s="12"/>
      <c r="C652" s="13">
        <v>2</v>
      </c>
      <c r="D652" s="14" t="s">
        <v>139</v>
      </c>
      <c r="E652" s="15">
        <v>15.7</v>
      </c>
      <c r="F652" s="15">
        <v>15.7</v>
      </c>
      <c r="G652" s="12"/>
      <c r="H652" s="12"/>
      <c r="I652" s="17">
        <v>2.7</v>
      </c>
      <c r="J652" s="12"/>
    </row>
    <row r="653" spans="1:10" ht="40.5" customHeight="1" x14ac:dyDescent="0.2">
      <c r="A653" s="23"/>
      <c r="B653" s="23"/>
      <c r="C653" s="24">
        <v>3</v>
      </c>
      <c r="D653" s="25" t="s">
        <v>140</v>
      </c>
      <c r="E653" s="26">
        <v>10.6</v>
      </c>
      <c r="F653" s="23"/>
      <c r="G653" s="26">
        <v>10.6</v>
      </c>
      <c r="H653" s="26">
        <v>2.4</v>
      </c>
      <c r="I653" s="27">
        <v>2.7</v>
      </c>
      <c r="J653" s="23" t="s">
        <v>142</v>
      </c>
    </row>
    <row r="654" spans="1:10" ht="12.75" customHeight="1" x14ac:dyDescent="0.2">
      <c r="A654" s="12"/>
      <c r="B654" s="12"/>
      <c r="C654" s="13">
        <v>4</v>
      </c>
      <c r="D654" s="14" t="s">
        <v>33</v>
      </c>
      <c r="E654" s="15">
        <v>1.3</v>
      </c>
      <c r="F654" s="12"/>
      <c r="G654" s="15">
        <v>1.3</v>
      </c>
      <c r="H654" s="12"/>
      <c r="I654" s="17">
        <v>2.7</v>
      </c>
      <c r="J654" s="12"/>
    </row>
    <row r="655" spans="1:10" ht="12.75" customHeight="1" x14ac:dyDescent="0.2">
      <c r="A655" s="12"/>
      <c r="B655" s="12"/>
      <c r="C655" s="13">
        <v>5</v>
      </c>
      <c r="D655" s="14" t="s">
        <v>138</v>
      </c>
      <c r="E655" s="15">
        <v>3.1</v>
      </c>
      <c r="F655" s="12"/>
      <c r="G655" s="15">
        <v>3.1</v>
      </c>
      <c r="H655" s="12"/>
      <c r="I655" s="17">
        <v>2.7</v>
      </c>
      <c r="J655" s="12"/>
    </row>
    <row r="656" spans="1:10" ht="12.75" customHeight="1" x14ac:dyDescent="0.2">
      <c r="A656" s="146" t="s">
        <v>34</v>
      </c>
      <c r="B656" s="147"/>
      <c r="C656" s="147"/>
      <c r="D656" s="148"/>
      <c r="E656" s="15">
        <v>39.700000000000003</v>
      </c>
      <c r="F656" s="15">
        <v>15.7</v>
      </c>
      <c r="G656" s="15">
        <v>24</v>
      </c>
      <c r="H656" s="15">
        <v>2.4</v>
      </c>
      <c r="I656" s="12"/>
      <c r="J656" s="12"/>
    </row>
    <row r="657" spans="1:10" ht="11.45" customHeight="1" x14ac:dyDescent="0.2">
      <c r="A657" s="95"/>
      <c r="B657" s="99"/>
      <c r="C657" s="99"/>
      <c r="D657" s="96"/>
      <c r="E657" s="12"/>
      <c r="F657" s="12"/>
      <c r="G657" s="12"/>
      <c r="H657" s="12"/>
      <c r="I657" s="12"/>
      <c r="J657" s="12"/>
    </row>
    <row r="658" spans="1:10" ht="11.45" customHeight="1" x14ac:dyDescent="0.2">
      <c r="A658" s="95"/>
      <c r="B658" s="99"/>
      <c r="C658" s="99"/>
      <c r="D658" s="96"/>
      <c r="E658" s="12"/>
      <c r="F658" s="12"/>
      <c r="G658" s="12"/>
      <c r="H658" s="12"/>
      <c r="I658" s="12"/>
      <c r="J658" s="12"/>
    </row>
    <row r="659" spans="1:10" ht="12.75" customHeight="1" x14ac:dyDescent="0.2">
      <c r="A659" s="13">
        <v>5</v>
      </c>
      <c r="B659" s="13">
        <v>75</v>
      </c>
      <c r="C659" s="13">
        <v>1</v>
      </c>
      <c r="D659" s="14" t="s">
        <v>137</v>
      </c>
      <c r="E659" s="15">
        <v>4.2</v>
      </c>
      <c r="F659" s="12"/>
      <c r="G659" s="15">
        <v>4.2</v>
      </c>
      <c r="H659" s="12"/>
      <c r="I659" s="17">
        <v>2.7</v>
      </c>
      <c r="J659" s="12"/>
    </row>
    <row r="660" spans="1:10" ht="12.75" customHeight="1" x14ac:dyDescent="0.2">
      <c r="A660" s="12"/>
      <c r="B660" s="12"/>
      <c r="C660" s="13">
        <v>2</v>
      </c>
      <c r="D660" s="14" t="s">
        <v>138</v>
      </c>
      <c r="E660" s="15">
        <v>3.1</v>
      </c>
      <c r="F660" s="12"/>
      <c r="G660" s="15">
        <v>3.1</v>
      </c>
      <c r="H660" s="12"/>
      <c r="I660" s="17">
        <v>2.7</v>
      </c>
      <c r="J660" s="12"/>
    </row>
    <row r="661" spans="1:10" ht="12.75" customHeight="1" x14ac:dyDescent="0.2">
      <c r="A661" s="12"/>
      <c r="B661" s="12"/>
      <c r="C661" s="13">
        <v>3</v>
      </c>
      <c r="D661" s="14" t="s">
        <v>33</v>
      </c>
      <c r="E661" s="15">
        <v>1.3</v>
      </c>
      <c r="F661" s="12"/>
      <c r="G661" s="15">
        <v>1.3</v>
      </c>
      <c r="H661" s="12"/>
      <c r="I661" s="17">
        <v>2.7</v>
      </c>
      <c r="J661" s="12"/>
    </row>
    <row r="662" spans="1:10" ht="40.5" customHeight="1" x14ac:dyDescent="0.2">
      <c r="A662" s="23"/>
      <c r="B662" s="23"/>
      <c r="C662" s="24">
        <v>4</v>
      </c>
      <c r="D662" s="25" t="s">
        <v>140</v>
      </c>
      <c r="E662" s="26">
        <v>10.4</v>
      </c>
      <c r="F662" s="23"/>
      <c r="G662" s="26">
        <v>10.4</v>
      </c>
      <c r="H662" s="26">
        <v>2.6</v>
      </c>
      <c r="I662" s="27">
        <v>2.7</v>
      </c>
      <c r="J662" s="23" t="s">
        <v>141</v>
      </c>
    </row>
    <row r="663" spans="1:10" ht="12.75" customHeight="1" x14ac:dyDescent="0.2">
      <c r="A663" s="12"/>
      <c r="B663" s="12"/>
      <c r="C663" s="13">
        <v>5</v>
      </c>
      <c r="D663" s="14" t="s">
        <v>139</v>
      </c>
      <c r="E663" s="15">
        <v>19.3</v>
      </c>
      <c r="F663" s="15">
        <v>19.3</v>
      </c>
      <c r="G663" s="12"/>
      <c r="H663" s="12"/>
      <c r="I663" s="17">
        <v>2.7</v>
      </c>
      <c r="J663" s="12"/>
    </row>
    <row r="664" spans="1:10" ht="12.75" customHeight="1" x14ac:dyDescent="0.2">
      <c r="A664" s="146" t="s">
        <v>34</v>
      </c>
      <c r="B664" s="147"/>
      <c r="C664" s="147"/>
      <c r="D664" s="148"/>
      <c r="E664" s="15">
        <v>38.299999999999997</v>
      </c>
      <c r="F664" s="15">
        <v>19.3</v>
      </c>
      <c r="G664" s="15">
        <v>19</v>
      </c>
      <c r="H664" s="15">
        <v>2.6</v>
      </c>
      <c r="I664" s="12"/>
      <c r="J664" s="12"/>
    </row>
    <row r="665" spans="1:10" ht="11.45" customHeight="1" x14ac:dyDescent="0.2">
      <c r="A665" s="95"/>
      <c r="B665" s="99"/>
      <c r="C665" s="99"/>
      <c r="D665" s="96"/>
      <c r="E665" s="12"/>
      <c r="F665" s="12"/>
      <c r="G665" s="12"/>
      <c r="H665" s="12"/>
      <c r="I665" s="12"/>
      <c r="J665" s="12"/>
    </row>
    <row r="666" spans="1:10" ht="11.45" customHeight="1" x14ac:dyDescent="0.2">
      <c r="A666" s="95"/>
      <c r="B666" s="99"/>
      <c r="C666" s="99"/>
      <c r="D666" s="96"/>
      <c r="E666" s="12"/>
      <c r="F666" s="12"/>
      <c r="G666" s="12"/>
      <c r="H666" s="12"/>
      <c r="I666" s="12"/>
      <c r="J666" s="12"/>
    </row>
    <row r="667" spans="1:10" ht="12.75" customHeight="1" x14ac:dyDescent="0.2">
      <c r="A667" s="13">
        <v>5</v>
      </c>
      <c r="B667" s="13">
        <v>76</v>
      </c>
      <c r="C667" s="13">
        <v>1</v>
      </c>
      <c r="D667" s="14" t="s">
        <v>137</v>
      </c>
      <c r="E667" s="15">
        <v>17.8</v>
      </c>
      <c r="F667" s="12"/>
      <c r="G667" s="15">
        <v>17.8</v>
      </c>
      <c r="H667" s="12"/>
      <c r="I667" s="17">
        <v>2.7</v>
      </c>
      <c r="J667" s="12"/>
    </row>
    <row r="668" spans="1:10" ht="12.75" customHeight="1" x14ac:dyDescent="0.2">
      <c r="A668" s="12"/>
      <c r="B668" s="12"/>
      <c r="C668" s="13">
        <v>2</v>
      </c>
      <c r="D668" s="14" t="s">
        <v>139</v>
      </c>
      <c r="E668" s="15">
        <v>17.899999999999999</v>
      </c>
      <c r="F668" s="15">
        <v>17.899999999999999</v>
      </c>
      <c r="G668" s="12"/>
      <c r="H668" s="12"/>
      <c r="I668" s="17">
        <v>2.7</v>
      </c>
      <c r="J668" s="12"/>
    </row>
    <row r="669" spans="1:10" ht="40.5" customHeight="1" x14ac:dyDescent="0.2">
      <c r="A669" s="23"/>
      <c r="B669" s="23"/>
      <c r="C669" s="24">
        <v>3</v>
      </c>
      <c r="D669" s="25" t="s">
        <v>139</v>
      </c>
      <c r="E669" s="26">
        <v>15.1</v>
      </c>
      <c r="F669" s="26">
        <v>15.1</v>
      </c>
      <c r="G669" s="23"/>
      <c r="H669" s="26">
        <v>2.2999999999999998</v>
      </c>
      <c r="I669" s="27">
        <v>2.7</v>
      </c>
      <c r="J669" s="23" t="s">
        <v>142</v>
      </c>
    </row>
    <row r="670" spans="1:10" ht="12.75" customHeight="1" x14ac:dyDescent="0.2">
      <c r="A670" s="12"/>
      <c r="B670" s="12"/>
      <c r="C670" s="13">
        <v>4</v>
      </c>
      <c r="D670" s="14" t="s">
        <v>138</v>
      </c>
      <c r="E670" s="15">
        <v>4.8</v>
      </c>
      <c r="F670" s="12"/>
      <c r="G670" s="15">
        <v>4.8</v>
      </c>
      <c r="H670" s="12"/>
      <c r="I670" s="17">
        <v>2.7</v>
      </c>
      <c r="J670" s="12"/>
    </row>
    <row r="671" spans="1:10" ht="12.75" customHeight="1" x14ac:dyDescent="0.2">
      <c r="A671" s="12"/>
      <c r="B671" s="12"/>
      <c r="C671" s="13">
        <v>5</v>
      </c>
      <c r="D671" s="14" t="s">
        <v>139</v>
      </c>
      <c r="E671" s="15">
        <v>16.899999999999999</v>
      </c>
      <c r="F671" s="15">
        <v>16.899999999999999</v>
      </c>
      <c r="G671" s="12"/>
      <c r="H671" s="12"/>
      <c r="I671" s="17">
        <v>2.7</v>
      </c>
      <c r="J671" s="12"/>
    </row>
    <row r="672" spans="1:10" ht="12.75" customHeight="1" x14ac:dyDescent="0.2">
      <c r="A672" s="12"/>
      <c r="B672" s="12"/>
      <c r="C672" s="13">
        <v>6</v>
      </c>
      <c r="D672" s="14" t="s">
        <v>140</v>
      </c>
      <c r="E672" s="15">
        <v>14.3</v>
      </c>
      <c r="F672" s="12"/>
      <c r="G672" s="15">
        <v>14.3</v>
      </c>
      <c r="H672" s="12"/>
      <c r="I672" s="17">
        <v>2.7</v>
      </c>
      <c r="J672" s="12"/>
    </row>
    <row r="673" spans="1:10" ht="12.75" customHeight="1" x14ac:dyDescent="0.2">
      <c r="A673" s="12"/>
      <c r="B673" s="12"/>
      <c r="C673" s="13">
        <v>7</v>
      </c>
      <c r="D673" s="14" t="s">
        <v>33</v>
      </c>
      <c r="E673" s="15">
        <v>2.7</v>
      </c>
      <c r="F673" s="12"/>
      <c r="G673" s="15">
        <v>2.7</v>
      </c>
      <c r="H673" s="12"/>
      <c r="I673" s="17">
        <v>2.7</v>
      </c>
      <c r="J673" s="12"/>
    </row>
    <row r="674" spans="1:10" ht="12.75" customHeight="1" x14ac:dyDescent="0.2">
      <c r="A674" s="146" t="s">
        <v>34</v>
      </c>
      <c r="B674" s="147"/>
      <c r="C674" s="147"/>
      <c r="D674" s="148"/>
      <c r="E674" s="15">
        <v>89.5</v>
      </c>
      <c r="F674" s="15">
        <v>49.9</v>
      </c>
      <c r="G674" s="15">
        <v>39.6</v>
      </c>
      <c r="H674" s="15">
        <v>2.2999999999999998</v>
      </c>
      <c r="I674" s="12"/>
      <c r="J674" s="12"/>
    </row>
    <row r="675" spans="1:10" ht="11.45" customHeight="1" x14ac:dyDescent="0.2">
      <c r="A675" s="95"/>
      <c r="B675" s="99"/>
      <c r="C675" s="99"/>
      <c r="D675" s="96"/>
      <c r="E675" s="12"/>
      <c r="F675" s="12"/>
      <c r="G675" s="12"/>
      <c r="H675" s="12"/>
      <c r="I675" s="12"/>
      <c r="J675" s="12"/>
    </row>
    <row r="676" spans="1:10" ht="11.45" customHeight="1" x14ac:dyDescent="0.2">
      <c r="A676" s="95"/>
      <c r="B676" s="99"/>
      <c r="C676" s="99"/>
      <c r="D676" s="96"/>
      <c r="E676" s="12"/>
      <c r="F676" s="12"/>
      <c r="G676" s="12"/>
      <c r="H676" s="12"/>
      <c r="I676" s="12"/>
      <c r="J676" s="12"/>
    </row>
    <row r="677" spans="1:10" ht="12.75" customHeight="1" x14ac:dyDescent="0.2">
      <c r="A677" s="13">
        <v>5</v>
      </c>
      <c r="B677" s="13">
        <v>77</v>
      </c>
      <c r="C677" s="13">
        <v>1</v>
      </c>
      <c r="D677" s="14" t="s">
        <v>137</v>
      </c>
      <c r="E677" s="15">
        <v>16.3</v>
      </c>
      <c r="F677" s="12"/>
      <c r="G677" s="15">
        <v>16.3</v>
      </c>
      <c r="H677" s="12"/>
      <c r="I677" s="17">
        <v>2.7</v>
      </c>
      <c r="J677" s="12"/>
    </row>
    <row r="678" spans="1:10" ht="12.75" customHeight="1" x14ac:dyDescent="0.2">
      <c r="A678" s="12"/>
      <c r="B678" s="12"/>
      <c r="C678" s="13">
        <v>2</v>
      </c>
      <c r="D678" s="14" t="s">
        <v>138</v>
      </c>
      <c r="E678" s="15">
        <v>3.1</v>
      </c>
      <c r="F678" s="12"/>
      <c r="G678" s="15">
        <v>3.1</v>
      </c>
      <c r="H678" s="12"/>
      <c r="I678" s="17">
        <v>2.7</v>
      </c>
      <c r="J678" s="12"/>
    </row>
    <row r="679" spans="1:10" ht="12.75" customHeight="1" x14ac:dyDescent="0.2">
      <c r="A679" s="12"/>
      <c r="B679" s="12"/>
      <c r="C679" s="13">
        <v>3</v>
      </c>
      <c r="D679" s="14" t="s">
        <v>33</v>
      </c>
      <c r="E679" s="15">
        <v>1.3</v>
      </c>
      <c r="F679" s="12"/>
      <c r="G679" s="15">
        <v>1.3</v>
      </c>
      <c r="H679" s="12"/>
      <c r="I679" s="17">
        <v>2.7</v>
      </c>
      <c r="J679" s="12"/>
    </row>
    <row r="680" spans="1:10" ht="12.75" customHeight="1" x14ac:dyDescent="0.2">
      <c r="A680" s="12"/>
      <c r="B680" s="12"/>
      <c r="C680" s="13">
        <v>4</v>
      </c>
      <c r="D680" s="14" t="s">
        <v>140</v>
      </c>
      <c r="E680" s="15">
        <v>10.199999999999999</v>
      </c>
      <c r="F680" s="12"/>
      <c r="G680" s="15">
        <v>10.199999999999999</v>
      </c>
      <c r="H680" s="12"/>
      <c r="I680" s="17">
        <v>2.7</v>
      </c>
      <c r="J680" s="12"/>
    </row>
    <row r="681" spans="1:10" ht="12.75" customHeight="1" x14ac:dyDescent="0.2">
      <c r="A681" s="12"/>
      <c r="B681" s="12"/>
      <c r="C681" s="13">
        <v>5</v>
      </c>
      <c r="D681" s="14" t="s">
        <v>139</v>
      </c>
      <c r="E681" s="15">
        <v>15.6</v>
      </c>
      <c r="F681" s="15">
        <v>15.6</v>
      </c>
      <c r="G681" s="12"/>
      <c r="H681" s="12"/>
      <c r="I681" s="17">
        <v>2.7</v>
      </c>
      <c r="J681" s="12"/>
    </row>
    <row r="682" spans="1:10" ht="40.5" customHeight="1" x14ac:dyDescent="0.2">
      <c r="A682" s="23"/>
      <c r="B682" s="23"/>
      <c r="C682" s="24">
        <v>6</v>
      </c>
      <c r="D682" s="25" t="s">
        <v>139</v>
      </c>
      <c r="E682" s="26">
        <v>11.7</v>
      </c>
      <c r="F682" s="26">
        <v>11.7</v>
      </c>
      <c r="G682" s="23"/>
      <c r="H682" s="26">
        <v>2.9</v>
      </c>
      <c r="I682" s="27">
        <v>2.7</v>
      </c>
      <c r="J682" s="23" t="s">
        <v>142</v>
      </c>
    </row>
    <row r="683" spans="1:10" ht="12.75" customHeight="1" x14ac:dyDescent="0.2">
      <c r="A683" s="12"/>
      <c r="B683" s="12"/>
      <c r="C683" s="13">
        <v>7</v>
      </c>
      <c r="D683" s="14" t="s">
        <v>148</v>
      </c>
      <c r="E683" s="15">
        <v>1.7</v>
      </c>
      <c r="F683" s="12"/>
      <c r="G683" s="15">
        <v>1.7</v>
      </c>
      <c r="H683" s="12"/>
      <c r="I683" s="17">
        <v>2.7</v>
      </c>
      <c r="J683" s="12"/>
    </row>
    <row r="684" spans="1:10" ht="12.75" customHeight="1" x14ac:dyDescent="0.2">
      <c r="A684" s="146" t="s">
        <v>34</v>
      </c>
      <c r="B684" s="147"/>
      <c r="C684" s="147"/>
      <c r="D684" s="148"/>
      <c r="E684" s="15">
        <v>59.9</v>
      </c>
      <c r="F684" s="15">
        <v>27.3</v>
      </c>
      <c r="G684" s="15">
        <v>32.6</v>
      </c>
      <c r="H684" s="15">
        <v>2.9</v>
      </c>
      <c r="I684" s="12"/>
      <c r="J684" s="12"/>
    </row>
    <row r="685" spans="1:10" ht="11.45" customHeight="1" x14ac:dyDescent="0.2">
      <c r="A685" s="95"/>
      <c r="B685" s="99"/>
      <c r="C685" s="99"/>
      <c r="D685" s="96"/>
      <c r="E685" s="12"/>
      <c r="F685" s="12"/>
      <c r="G685" s="12"/>
      <c r="H685" s="12"/>
      <c r="I685" s="12"/>
      <c r="J685" s="12"/>
    </row>
    <row r="686" spans="1:10" ht="11.45" customHeight="1" x14ac:dyDescent="0.2">
      <c r="A686" s="95"/>
      <c r="B686" s="99"/>
      <c r="C686" s="99"/>
      <c r="D686" s="96"/>
      <c r="E686" s="12"/>
      <c r="F686" s="12"/>
      <c r="G686" s="12"/>
      <c r="H686" s="12"/>
      <c r="I686" s="12"/>
      <c r="J686" s="12"/>
    </row>
    <row r="687" spans="1:10" ht="12.75" customHeight="1" x14ac:dyDescent="0.2">
      <c r="A687" s="13">
        <v>6</v>
      </c>
      <c r="B687" s="13">
        <v>78</v>
      </c>
      <c r="C687" s="13">
        <v>1</v>
      </c>
      <c r="D687" s="14" t="s">
        <v>137</v>
      </c>
      <c r="E687" s="15">
        <v>4.4000000000000004</v>
      </c>
      <c r="F687" s="12"/>
      <c r="G687" s="15">
        <v>4.4000000000000004</v>
      </c>
      <c r="H687" s="12"/>
      <c r="I687" s="17">
        <v>2.7</v>
      </c>
      <c r="J687" s="12"/>
    </row>
    <row r="688" spans="1:10" ht="12.75" customHeight="1" x14ac:dyDescent="0.2">
      <c r="A688" s="12"/>
      <c r="B688" s="12"/>
      <c r="C688" s="13">
        <v>2</v>
      </c>
      <c r="D688" s="14" t="s">
        <v>139</v>
      </c>
      <c r="E688" s="15">
        <v>18.5</v>
      </c>
      <c r="F688" s="15">
        <v>18.5</v>
      </c>
      <c r="G688" s="12"/>
      <c r="H688" s="12"/>
      <c r="I688" s="17">
        <v>2.7</v>
      </c>
      <c r="J688" s="12"/>
    </row>
    <row r="689" spans="1:10" ht="40.5" customHeight="1" x14ac:dyDescent="0.2">
      <c r="A689" s="23"/>
      <c r="B689" s="23"/>
      <c r="C689" s="24">
        <v>3</v>
      </c>
      <c r="D689" s="25" t="s">
        <v>140</v>
      </c>
      <c r="E689" s="26">
        <v>10.6</v>
      </c>
      <c r="F689" s="23"/>
      <c r="G689" s="26">
        <v>10.6</v>
      </c>
      <c r="H689" s="26">
        <v>2.6</v>
      </c>
      <c r="I689" s="27">
        <v>2.7</v>
      </c>
      <c r="J689" s="23" t="s">
        <v>142</v>
      </c>
    </row>
    <row r="690" spans="1:10" ht="12.75" customHeight="1" x14ac:dyDescent="0.2">
      <c r="A690" s="12"/>
      <c r="B690" s="12"/>
      <c r="C690" s="13">
        <v>4</v>
      </c>
      <c r="D690" s="14" t="s">
        <v>33</v>
      </c>
      <c r="E690" s="15">
        <v>1.3</v>
      </c>
      <c r="F690" s="12"/>
      <c r="G690" s="15">
        <v>1.3</v>
      </c>
      <c r="H690" s="12"/>
      <c r="I690" s="17">
        <v>2.7</v>
      </c>
      <c r="J690" s="12"/>
    </row>
    <row r="691" spans="1:10" ht="12.75" customHeight="1" x14ac:dyDescent="0.2">
      <c r="A691" s="12"/>
      <c r="B691" s="12"/>
      <c r="C691" s="13">
        <v>5</v>
      </c>
      <c r="D691" s="14" t="s">
        <v>138</v>
      </c>
      <c r="E691" s="15">
        <v>3.2</v>
      </c>
      <c r="F691" s="12"/>
      <c r="G691" s="15">
        <v>3.2</v>
      </c>
      <c r="H691" s="12"/>
      <c r="I691" s="17">
        <v>2.7</v>
      </c>
      <c r="J691" s="12"/>
    </row>
    <row r="692" spans="1:10" ht="12.75" customHeight="1" x14ac:dyDescent="0.2">
      <c r="A692" s="146" t="s">
        <v>34</v>
      </c>
      <c r="B692" s="147"/>
      <c r="C692" s="147"/>
      <c r="D692" s="148"/>
      <c r="E692" s="15">
        <v>38</v>
      </c>
      <c r="F692" s="15">
        <v>18.5</v>
      </c>
      <c r="G692" s="15">
        <v>19.5</v>
      </c>
      <c r="H692" s="15">
        <v>2.6</v>
      </c>
      <c r="I692" s="12"/>
      <c r="J692" s="12"/>
    </row>
    <row r="693" spans="1:10" ht="11.45" customHeight="1" x14ac:dyDescent="0.2">
      <c r="A693" s="95"/>
      <c r="B693" s="99"/>
      <c r="C693" s="99"/>
      <c r="D693" s="96"/>
      <c r="E693" s="12"/>
      <c r="F693" s="12"/>
      <c r="G693" s="12"/>
      <c r="H693" s="12"/>
      <c r="I693" s="12"/>
      <c r="J693" s="12"/>
    </row>
    <row r="694" spans="1:10" ht="11.45" customHeight="1" x14ac:dyDescent="0.2">
      <c r="A694" s="95"/>
      <c r="B694" s="99"/>
      <c r="C694" s="99"/>
      <c r="D694" s="96"/>
      <c r="E694" s="12"/>
      <c r="F694" s="12"/>
      <c r="G694" s="12"/>
      <c r="H694" s="12"/>
      <c r="I694" s="12"/>
      <c r="J694" s="12"/>
    </row>
    <row r="695" spans="1:10" ht="12.75" customHeight="1" x14ac:dyDescent="0.2">
      <c r="A695" s="13">
        <v>6</v>
      </c>
      <c r="B695" s="13">
        <v>79</v>
      </c>
      <c r="C695" s="13">
        <v>1</v>
      </c>
      <c r="D695" s="14" t="s">
        <v>137</v>
      </c>
      <c r="E695" s="15">
        <v>9.3000000000000007</v>
      </c>
      <c r="F695" s="12"/>
      <c r="G695" s="15">
        <v>9.3000000000000007</v>
      </c>
      <c r="H695" s="12"/>
      <c r="I695" s="17">
        <v>2.7</v>
      </c>
      <c r="J695" s="12"/>
    </row>
    <row r="696" spans="1:10" ht="12.75" customHeight="1" x14ac:dyDescent="0.2">
      <c r="A696" s="12"/>
      <c r="B696" s="12"/>
      <c r="C696" s="13">
        <v>2</v>
      </c>
      <c r="D696" s="14" t="s">
        <v>138</v>
      </c>
      <c r="E696" s="15">
        <v>3.2</v>
      </c>
      <c r="F696" s="12"/>
      <c r="G696" s="15">
        <v>3.2</v>
      </c>
      <c r="H696" s="12"/>
      <c r="I696" s="17">
        <v>2.7</v>
      </c>
      <c r="J696" s="12"/>
    </row>
    <row r="697" spans="1:10" ht="12.75" customHeight="1" x14ac:dyDescent="0.2">
      <c r="A697" s="12"/>
      <c r="B697" s="12"/>
      <c r="C697" s="13">
        <v>3</v>
      </c>
      <c r="D697" s="14" t="s">
        <v>33</v>
      </c>
      <c r="E697" s="15">
        <v>1.3</v>
      </c>
      <c r="F697" s="12"/>
      <c r="G697" s="15">
        <v>1.3</v>
      </c>
      <c r="H697" s="12"/>
      <c r="I697" s="17">
        <v>2.7</v>
      </c>
      <c r="J697" s="12"/>
    </row>
    <row r="698" spans="1:10" ht="40.5" customHeight="1" x14ac:dyDescent="0.2">
      <c r="A698" s="23"/>
      <c r="B698" s="23"/>
      <c r="C698" s="24">
        <v>4</v>
      </c>
      <c r="D698" s="25" t="s">
        <v>140</v>
      </c>
      <c r="E698" s="26">
        <v>10.6</v>
      </c>
      <c r="F698" s="23"/>
      <c r="G698" s="26">
        <v>10.6</v>
      </c>
      <c r="H698" s="26">
        <v>2.6</v>
      </c>
      <c r="I698" s="27">
        <v>2.7</v>
      </c>
      <c r="J698" s="23" t="s">
        <v>142</v>
      </c>
    </row>
    <row r="699" spans="1:10" ht="12.75" customHeight="1" x14ac:dyDescent="0.2">
      <c r="A699" s="12"/>
      <c r="B699" s="12"/>
      <c r="C699" s="13">
        <v>5</v>
      </c>
      <c r="D699" s="14" t="s">
        <v>139</v>
      </c>
      <c r="E699" s="15">
        <v>14.2</v>
      </c>
      <c r="F699" s="15">
        <v>14.2</v>
      </c>
      <c r="G699" s="12"/>
      <c r="H699" s="12"/>
      <c r="I699" s="17">
        <v>2.7</v>
      </c>
      <c r="J699" s="12"/>
    </row>
    <row r="700" spans="1:10" ht="12.75" customHeight="1" x14ac:dyDescent="0.2">
      <c r="A700" s="12"/>
      <c r="B700" s="12"/>
      <c r="C700" s="13">
        <v>6</v>
      </c>
      <c r="D700" s="14" t="s">
        <v>139</v>
      </c>
      <c r="E700" s="15">
        <v>19.399999999999999</v>
      </c>
      <c r="F700" s="15">
        <v>19.399999999999999</v>
      </c>
      <c r="G700" s="12"/>
      <c r="H700" s="12"/>
      <c r="I700" s="17">
        <v>2.7</v>
      </c>
      <c r="J700" s="12"/>
    </row>
    <row r="701" spans="1:10" ht="12.75" customHeight="1" x14ac:dyDescent="0.2">
      <c r="A701" s="146" t="s">
        <v>34</v>
      </c>
      <c r="B701" s="147"/>
      <c r="C701" s="147"/>
      <c r="D701" s="148"/>
      <c r="E701" s="15">
        <v>58</v>
      </c>
      <c r="F701" s="15">
        <v>33.6</v>
      </c>
      <c r="G701" s="15">
        <v>24.4</v>
      </c>
      <c r="H701" s="15">
        <v>2.6</v>
      </c>
      <c r="I701" s="12"/>
      <c r="J701" s="12"/>
    </row>
    <row r="702" spans="1:10" ht="11.45" customHeight="1" x14ac:dyDescent="0.2">
      <c r="A702" s="95"/>
      <c r="B702" s="99"/>
      <c r="C702" s="99"/>
      <c r="D702" s="96"/>
      <c r="E702" s="12"/>
      <c r="F702" s="12"/>
      <c r="G702" s="12"/>
      <c r="H702" s="12"/>
      <c r="I702" s="12"/>
      <c r="J702" s="12"/>
    </row>
    <row r="703" spans="1:10" ht="11.45" customHeight="1" x14ac:dyDescent="0.2">
      <c r="A703" s="95"/>
      <c r="B703" s="99"/>
      <c r="C703" s="99"/>
      <c r="D703" s="96"/>
      <c r="E703" s="12"/>
      <c r="F703" s="12"/>
      <c r="G703" s="12"/>
      <c r="H703" s="12"/>
      <c r="I703" s="12"/>
      <c r="J703" s="12"/>
    </row>
    <row r="704" spans="1:10" ht="12.75" customHeight="1" x14ac:dyDescent="0.2">
      <c r="A704" s="13">
        <v>6</v>
      </c>
      <c r="B704" s="13">
        <v>80</v>
      </c>
      <c r="C704" s="13">
        <v>1</v>
      </c>
      <c r="D704" s="14" t="s">
        <v>137</v>
      </c>
      <c r="E704" s="15">
        <v>15.9</v>
      </c>
      <c r="F704" s="12"/>
      <c r="G704" s="15">
        <v>15.9</v>
      </c>
      <c r="H704" s="12"/>
      <c r="I704" s="17">
        <v>2.7</v>
      </c>
      <c r="J704" s="12"/>
    </row>
    <row r="705" spans="1:10" ht="40.5" customHeight="1" x14ac:dyDescent="0.2">
      <c r="A705" s="23"/>
      <c r="B705" s="23"/>
      <c r="C705" s="24">
        <v>2</v>
      </c>
      <c r="D705" s="25" t="s">
        <v>139</v>
      </c>
      <c r="E705" s="26">
        <v>15.5</v>
      </c>
      <c r="F705" s="26">
        <v>15.5</v>
      </c>
      <c r="G705" s="23"/>
      <c r="H705" s="26">
        <v>2.5</v>
      </c>
      <c r="I705" s="27">
        <v>2.7</v>
      </c>
      <c r="J705" s="23" t="s">
        <v>142</v>
      </c>
    </row>
    <row r="706" spans="1:10" ht="12.75" customHeight="1" x14ac:dyDescent="0.2">
      <c r="A706" s="12"/>
      <c r="B706" s="12"/>
      <c r="C706" s="13">
        <v>3</v>
      </c>
      <c r="D706" s="14" t="s">
        <v>138</v>
      </c>
      <c r="E706" s="15">
        <v>5.0999999999999996</v>
      </c>
      <c r="F706" s="12"/>
      <c r="G706" s="15">
        <v>5.0999999999999996</v>
      </c>
      <c r="H706" s="12"/>
      <c r="I706" s="17">
        <v>2.7</v>
      </c>
      <c r="J706" s="12"/>
    </row>
    <row r="707" spans="1:10" ht="12.75" customHeight="1" x14ac:dyDescent="0.2">
      <c r="A707" s="12"/>
      <c r="B707" s="12"/>
      <c r="C707" s="13">
        <v>4</v>
      </c>
      <c r="D707" s="14" t="s">
        <v>139</v>
      </c>
      <c r="E707" s="15">
        <v>18.399999999999999</v>
      </c>
      <c r="F707" s="15">
        <v>18.399999999999999</v>
      </c>
      <c r="G707" s="12"/>
      <c r="H707" s="12"/>
      <c r="I707" s="17">
        <v>2.7</v>
      </c>
      <c r="J707" s="12"/>
    </row>
    <row r="708" spans="1:10" ht="40.5" customHeight="1" x14ac:dyDescent="0.2">
      <c r="A708" s="23"/>
      <c r="B708" s="23"/>
      <c r="C708" s="24">
        <v>5</v>
      </c>
      <c r="D708" s="25" t="s">
        <v>140</v>
      </c>
      <c r="E708" s="26">
        <v>13.1</v>
      </c>
      <c r="F708" s="23"/>
      <c r="G708" s="26">
        <v>13.1</v>
      </c>
      <c r="H708" s="26">
        <v>2.6</v>
      </c>
      <c r="I708" s="27">
        <v>2.7</v>
      </c>
      <c r="J708" s="23" t="s">
        <v>141</v>
      </c>
    </row>
    <row r="709" spans="1:10" ht="12.75" customHeight="1" x14ac:dyDescent="0.2">
      <c r="A709" s="12"/>
      <c r="B709" s="12"/>
      <c r="C709" s="13">
        <v>6</v>
      </c>
      <c r="D709" s="14" t="s">
        <v>33</v>
      </c>
      <c r="E709" s="15">
        <v>2.2000000000000002</v>
      </c>
      <c r="F709" s="12"/>
      <c r="G709" s="15">
        <v>2.2000000000000002</v>
      </c>
      <c r="H709" s="12"/>
      <c r="I709" s="17">
        <v>2.7</v>
      </c>
      <c r="J709" s="12"/>
    </row>
    <row r="710" spans="1:10" ht="12.75" customHeight="1" x14ac:dyDescent="0.2">
      <c r="A710" s="146" t="s">
        <v>34</v>
      </c>
      <c r="B710" s="147"/>
      <c r="C710" s="147"/>
      <c r="D710" s="148"/>
      <c r="E710" s="15">
        <v>70.2</v>
      </c>
      <c r="F710" s="15">
        <v>33.9</v>
      </c>
      <c r="G710" s="15">
        <v>36.299999999999997</v>
      </c>
      <c r="H710" s="15">
        <v>5.0999999999999996</v>
      </c>
      <c r="I710" s="12"/>
      <c r="J710" s="12"/>
    </row>
    <row r="711" spans="1:10" ht="11.45" customHeight="1" x14ac:dyDescent="0.2">
      <c r="A711" s="95"/>
      <c r="B711" s="99"/>
      <c r="C711" s="99"/>
      <c r="D711" s="96"/>
      <c r="E711" s="12"/>
      <c r="F711" s="12"/>
      <c r="G711" s="12"/>
      <c r="H711" s="12"/>
      <c r="I711" s="12"/>
      <c r="J711" s="12"/>
    </row>
    <row r="712" spans="1:10" ht="11.45" customHeight="1" x14ac:dyDescent="0.2">
      <c r="A712" s="95"/>
      <c r="B712" s="99"/>
      <c r="C712" s="99"/>
      <c r="D712" s="96"/>
      <c r="E712" s="12"/>
      <c r="F712" s="12"/>
      <c r="G712" s="12"/>
      <c r="H712" s="12"/>
      <c r="I712" s="12"/>
      <c r="J712" s="12"/>
    </row>
    <row r="713" spans="1:10" ht="12.75" customHeight="1" x14ac:dyDescent="0.2">
      <c r="A713" s="13">
        <v>6</v>
      </c>
      <c r="B713" s="13">
        <v>81</v>
      </c>
      <c r="C713" s="13">
        <v>1</v>
      </c>
      <c r="D713" s="14" t="s">
        <v>137</v>
      </c>
      <c r="E713" s="15">
        <v>9.1</v>
      </c>
      <c r="F713" s="12"/>
      <c r="G713" s="15">
        <v>9.1</v>
      </c>
      <c r="H713" s="12"/>
      <c r="I713" s="17">
        <v>2.7</v>
      </c>
      <c r="J713" s="12"/>
    </row>
    <row r="714" spans="1:10" ht="12.75" customHeight="1" x14ac:dyDescent="0.2">
      <c r="A714" s="12"/>
      <c r="B714" s="12"/>
      <c r="C714" s="13">
        <v>2</v>
      </c>
      <c r="D714" s="14" t="s">
        <v>138</v>
      </c>
      <c r="E714" s="15">
        <v>3.2</v>
      </c>
      <c r="F714" s="12"/>
      <c r="G714" s="15">
        <v>3.2</v>
      </c>
      <c r="H714" s="12"/>
      <c r="I714" s="17">
        <v>2.7</v>
      </c>
      <c r="J714" s="12"/>
    </row>
    <row r="715" spans="1:10" ht="12.75" customHeight="1" x14ac:dyDescent="0.2">
      <c r="A715" s="12"/>
      <c r="B715" s="12"/>
      <c r="C715" s="13">
        <v>3</v>
      </c>
      <c r="D715" s="14" t="s">
        <v>33</v>
      </c>
      <c r="E715" s="15">
        <v>1.3</v>
      </c>
      <c r="F715" s="12"/>
      <c r="G715" s="15">
        <v>1.3</v>
      </c>
      <c r="H715" s="12"/>
      <c r="I715" s="17">
        <v>2.7</v>
      </c>
      <c r="J715" s="12"/>
    </row>
    <row r="716" spans="1:10" ht="40.5" customHeight="1" x14ac:dyDescent="0.2">
      <c r="A716" s="23"/>
      <c r="B716" s="23"/>
      <c r="C716" s="24">
        <v>4</v>
      </c>
      <c r="D716" s="25" t="s">
        <v>140</v>
      </c>
      <c r="E716" s="26">
        <v>10.6</v>
      </c>
      <c r="F716" s="23"/>
      <c r="G716" s="26">
        <v>10.6</v>
      </c>
      <c r="H716" s="26">
        <v>2.6</v>
      </c>
      <c r="I716" s="27">
        <v>2.7</v>
      </c>
      <c r="J716" s="23" t="s">
        <v>141</v>
      </c>
    </row>
    <row r="717" spans="1:10" ht="12.75" customHeight="1" x14ac:dyDescent="0.2">
      <c r="A717" s="12"/>
      <c r="B717" s="12"/>
      <c r="C717" s="13">
        <v>5</v>
      </c>
      <c r="D717" s="14" t="s">
        <v>139</v>
      </c>
      <c r="E717" s="15">
        <v>14.5</v>
      </c>
      <c r="F717" s="15">
        <v>14.5</v>
      </c>
      <c r="G717" s="12"/>
      <c r="H717" s="12"/>
      <c r="I717" s="17">
        <v>2.7</v>
      </c>
      <c r="J717" s="12"/>
    </row>
    <row r="718" spans="1:10" ht="12.75" customHeight="1" x14ac:dyDescent="0.2">
      <c r="A718" s="12"/>
      <c r="B718" s="12"/>
      <c r="C718" s="13">
        <v>6</v>
      </c>
      <c r="D718" s="14" t="s">
        <v>139</v>
      </c>
      <c r="E718" s="15">
        <v>19</v>
      </c>
      <c r="F718" s="15">
        <v>19</v>
      </c>
      <c r="G718" s="12"/>
      <c r="H718" s="12"/>
      <c r="I718" s="17">
        <v>2.7</v>
      </c>
      <c r="J718" s="12"/>
    </row>
    <row r="719" spans="1:10" ht="12.75" customHeight="1" x14ac:dyDescent="0.2">
      <c r="A719" s="146" t="s">
        <v>34</v>
      </c>
      <c r="B719" s="147"/>
      <c r="C719" s="147"/>
      <c r="D719" s="148"/>
      <c r="E719" s="15">
        <v>57.7</v>
      </c>
      <c r="F719" s="15">
        <v>33.5</v>
      </c>
      <c r="G719" s="15">
        <v>24.2</v>
      </c>
      <c r="H719" s="15">
        <v>2.6</v>
      </c>
      <c r="I719" s="12"/>
      <c r="J719" s="12"/>
    </row>
    <row r="720" spans="1:10" ht="11.45" customHeight="1" x14ac:dyDescent="0.2">
      <c r="A720" s="95"/>
      <c r="B720" s="99"/>
      <c r="C720" s="99"/>
      <c r="D720" s="96"/>
      <c r="E720" s="12"/>
      <c r="F720" s="12"/>
      <c r="G720" s="12"/>
      <c r="H720" s="12"/>
      <c r="I720" s="12"/>
      <c r="J720" s="12"/>
    </row>
    <row r="721" spans="1:10" ht="11.45" customHeight="1" x14ac:dyDescent="0.2">
      <c r="A721" s="95"/>
      <c r="B721" s="99"/>
      <c r="C721" s="99"/>
      <c r="D721" s="96"/>
      <c r="E721" s="12"/>
      <c r="F721" s="12"/>
      <c r="G721" s="12"/>
      <c r="H721" s="12"/>
      <c r="I721" s="12"/>
      <c r="J721" s="12"/>
    </row>
    <row r="722" spans="1:10" ht="12.75" customHeight="1" x14ac:dyDescent="0.2">
      <c r="A722" s="13">
        <v>6</v>
      </c>
      <c r="B722" s="13">
        <v>82</v>
      </c>
      <c r="C722" s="13">
        <v>1</v>
      </c>
      <c r="D722" s="14" t="s">
        <v>137</v>
      </c>
      <c r="E722" s="15">
        <v>4.4000000000000004</v>
      </c>
      <c r="F722" s="12"/>
      <c r="G722" s="15">
        <v>4.4000000000000004</v>
      </c>
      <c r="H722" s="12"/>
      <c r="I722" s="17">
        <v>2.7</v>
      </c>
      <c r="J722" s="12"/>
    </row>
    <row r="723" spans="1:10" ht="26.25" customHeight="1" x14ac:dyDescent="0.2">
      <c r="A723" s="21"/>
      <c r="B723" s="21"/>
      <c r="C723" s="18">
        <v>2</v>
      </c>
      <c r="D723" s="23" t="s">
        <v>155</v>
      </c>
      <c r="E723" s="20">
        <v>21</v>
      </c>
      <c r="F723" s="20">
        <v>21</v>
      </c>
      <c r="G723" s="21"/>
      <c r="H723" s="21"/>
      <c r="I723" s="22">
        <v>2.7</v>
      </c>
      <c r="J723" s="21"/>
    </row>
    <row r="724" spans="1:10" ht="12.75" customHeight="1" x14ac:dyDescent="0.2">
      <c r="A724" s="12"/>
      <c r="B724" s="12"/>
      <c r="C724" s="13">
        <v>3</v>
      </c>
      <c r="D724" s="14" t="s">
        <v>33</v>
      </c>
      <c r="E724" s="15">
        <v>1.3</v>
      </c>
      <c r="F724" s="12"/>
      <c r="G724" s="15">
        <v>1.3</v>
      </c>
      <c r="H724" s="12"/>
      <c r="I724" s="17">
        <v>2.7</v>
      </c>
      <c r="J724" s="12"/>
    </row>
    <row r="725" spans="1:10" ht="12.75" customHeight="1" x14ac:dyDescent="0.2">
      <c r="A725" s="12"/>
      <c r="B725" s="12"/>
      <c r="C725" s="13">
        <v>4</v>
      </c>
      <c r="D725" s="14" t="s">
        <v>138</v>
      </c>
      <c r="E725" s="15">
        <v>3.2</v>
      </c>
      <c r="F725" s="12"/>
      <c r="G725" s="15">
        <v>3.2</v>
      </c>
      <c r="H725" s="12"/>
      <c r="I725" s="17">
        <v>2.7</v>
      </c>
      <c r="J725" s="12"/>
    </row>
    <row r="726" spans="1:10" ht="12.75" customHeight="1" x14ac:dyDescent="0.2">
      <c r="A726" s="146" t="s">
        <v>34</v>
      </c>
      <c r="B726" s="147"/>
      <c r="C726" s="147"/>
      <c r="D726" s="148"/>
      <c r="E726" s="15">
        <v>29.9</v>
      </c>
      <c r="F726" s="15">
        <v>21</v>
      </c>
      <c r="G726" s="15">
        <v>8.9</v>
      </c>
      <c r="H726" s="15">
        <v>0</v>
      </c>
      <c r="I726" s="12"/>
      <c r="J726" s="12"/>
    </row>
    <row r="727" spans="1:10" ht="11.45" customHeight="1" x14ac:dyDescent="0.2">
      <c r="A727" s="95"/>
      <c r="B727" s="99"/>
      <c r="C727" s="99"/>
      <c r="D727" s="96"/>
      <c r="E727" s="12"/>
      <c r="F727" s="12"/>
      <c r="G727" s="12"/>
      <c r="H727" s="12"/>
      <c r="I727" s="12"/>
      <c r="J727" s="12"/>
    </row>
    <row r="728" spans="1:10" ht="11.45" customHeight="1" x14ac:dyDescent="0.2">
      <c r="A728" s="95"/>
      <c r="B728" s="99"/>
      <c r="C728" s="99"/>
      <c r="D728" s="96"/>
      <c r="E728" s="12"/>
      <c r="F728" s="12"/>
      <c r="G728" s="12"/>
      <c r="H728" s="12"/>
      <c r="I728" s="12"/>
      <c r="J728" s="12"/>
    </row>
    <row r="729" spans="1:10" ht="12.75" customHeight="1" x14ac:dyDescent="0.2">
      <c r="A729" s="13">
        <v>6</v>
      </c>
      <c r="B729" s="13">
        <v>83</v>
      </c>
      <c r="C729" s="13">
        <v>1</v>
      </c>
      <c r="D729" s="14" t="s">
        <v>137</v>
      </c>
      <c r="E729" s="15">
        <v>9.3000000000000007</v>
      </c>
      <c r="F729" s="12"/>
      <c r="G729" s="15">
        <v>9.3000000000000007</v>
      </c>
      <c r="H729" s="12"/>
      <c r="I729" s="17">
        <v>2.7</v>
      </c>
      <c r="J729" s="12"/>
    </row>
    <row r="730" spans="1:10" ht="12.75" customHeight="1" x14ac:dyDescent="0.2">
      <c r="A730" s="12"/>
      <c r="B730" s="12"/>
      <c r="C730" s="13">
        <v>2</v>
      </c>
      <c r="D730" s="14" t="s">
        <v>139</v>
      </c>
      <c r="E730" s="15">
        <v>15.7</v>
      </c>
      <c r="F730" s="15">
        <v>15.7</v>
      </c>
      <c r="G730" s="12"/>
      <c r="H730" s="12"/>
      <c r="I730" s="17">
        <v>2.7</v>
      </c>
      <c r="J730" s="12"/>
    </row>
    <row r="731" spans="1:10" ht="40.5" customHeight="1" x14ac:dyDescent="0.2">
      <c r="A731" s="23"/>
      <c r="B731" s="23"/>
      <c r="C731" s="24">
        <v>3</v>
      </c>
      <c r="D731" s="25" t="s">
        <v>140</v>
      </c>
      <c r="E731" s="26">
        <v>10.5</v>
      </c>
      <c r="F731" s="23"/>
      <c r="G731" s="26">
        <v>10.5</v>
      </c>
      <c r="H731" s="26">
        <v>2.4</v>
      </c>
      <c r="I731" s="27">
        <v>2.7</v>
      </c>
      <c r="J731" s="23" t="s">
        <v>142</v>
      </c>
    </row>
    <row r="732" spans="1:10" ht="12.75" customHeight="1" x14ac:dyDescent="0.2">
      <c r="A732" s="12"/>
      <c r="B732" s="12"/>
      <c r="C732" s="13">
        <v>4</v>
      </c>
      <c r="D732" s="14" t="s">
        <v>33</v>
      </c>
      <c r="E732" s="15">
        <v>1.3</v>
      </c>
      <c r="F732" s="12"/>
      <c r="G732" s="15">
        <v>1.3</v>
      </c>
      <c r="H732" s="12"/>
      <c r="I732" s="17">
        <v>2.7</v>
      </c>
      <c r="J732" s="12"/>
    </row>
    <row r="733" spans="1:10" ht="12.75" customHeight="1" x14ac:dyDescent="0.2">
      <c r="A733" s="12"/>
      <c r="B733" s="12"/>
      <c r="C733" s="13">
        <v>5</v>
      </c>
      <c r="D733" s="14" t="s">
        <v>138</v>
      </c>
      <c r="E733" s="15">
        <v>3.1</v>
      </c>
      <c r="F733" s="12"/>
      <c r="G733" s="15">
        <v>3.1</v>
      </c>
      <c r="H733" s="12"/>
      <c r="I733" s="17">
        <v>2.7</v>
      </c>
      <c r="J733" s="12"/>
    </row>
    <row r="734" spans="1:10" ht="12.75" customHeight="1" x14ac:dyDescent="0.2">
      <c r="A734" s="146" t="s">
        <v>34</v>
      </c>
      <c r="B734" s="147"/>
      <c r="C734" s="147"/>
      <c r="D734" s="148"/>
      <c r="E734" s="15">
        <v>39.9</v>
      </c>
      <c r="F734" s="15">
        <v>15.7</v>
      </c>
      <c r="G734" s="15">
        <v>24.2</v>
      </c>
      <c r="H734" s="15">
        <v>2.4</v>
      </c>
      <c r="I734" s="12"/>
      <c r="J734" s="12"/>
    </row>
    <row r="735" spans="1:10" ht="11.45" customHeight="1" x14ac:dyDescent="0.2">
      <c r="A735" s="95"/>
      <c r="B735" s="99"/>
      <c r="C735" s="99"/>
      <c r="D735" s="96"/>
      <c r="E735" s="12"/>
      <c r="F735" s="12"/>
      <c r="G735" s="12"/>
      <c r="H735" s="12"/>
      <c r="I735" s="12"/>
      <c r="J735" s="12"/>
    </row>
    <row r="736" spans="1:10" ht="11.45" customHeight="1" x14ac:dyDescent="0.2">
      <c r="A736" s="95"/>
      <c r="B736" s="99"/>
      <c r="C736" s="99"/>
      <c r="D736" s="96"/>
      <c r="E736" s="12"/>
      <c r="F736" s="12"/>
      <c r="G736" s="12"/>
      <c r="H736" s="12"/>
      <c r="I736" s="12"/>
      <c r="J736" s="12"/>
    </row>
    <row r="737" spans="1:10" ht="12.75" customHeight="1" x14ac:dyDescent="0.2">
      <c r="A737" s="13">
        <v>6</v>
      </c>
      <c r="B737" s="13">
        <v>84</v>
      </c>
      <c r="C737" s="13">
        <v>1</v>
      </c>
      <c r="D737" s="14" t="s">
        <v>137</v>
      </c>
      <c r="E737" s="15">
        <v>4.2</v>
      </c>
      <c r="F737" s="12"/>
      <c r="G737" s="15">
        <v>4.2</v>
      </c>
      <c r="H737" s="12"/>
      <c r="I737" s="17">
        <v>2.7</v>
      </c>
      <c r="J737" s="12"/>
    </row>
    <row r="738" spans="1:10" ht="12.75" customHeight="1" x14ac:dyDescent="0.2">
      <c r="A738" s="12"/>
      <c r="B738" s="12"/>
      <c r="C738" s="13">
        <v>2</v>
      </c>
      <c r="D738" s="14" t="s">
        <v>138</v>
      </c>
      <c r="E738" s="15">
        <v>3.2</v>
      </c>
      <c r="F738" s="12"/>
      <c r="G738" s="15">
        <v>3.2</v>
      </c>
      <c r="H738" s="12"/>
      <c r="I738" s="17">
        <v>2.7</v>
      </c>
      <c r="J738" s="12"/>
    </row>
    <row r="739" spans="1:10" ht="12.75" customHeight="1" x14ac:dyDescent="0.2">
      <c r="A739" s="12"/>
      <c r="B739" s="12"/>
      <c r="C739" s="13">
        <v>3</v>
      </c>
      <c r="D739" s="14" t="s">
        <v>33</v>
      </c>
      <c r="E739" s="15">
        <v>1.3</v>
      </c>
      <c r="F739" s="12"/>
      <c r="G739" s="15">
        <v>1.3</v>
      </c>
      <c r="H739" s="12"/>
      <c r="I739" s="17">
        <v>2.7</v>
      </c>
      <c r="J739" s="12"/>
    </row>
    <row r="740" spans="1:10" ht="40.5" customHeight="1" x14ac:dyDescent="0.2">
      <c r="A740" s="23"/>
      <c r="B740" s="23"/>
      <c r="C740" s="24">
        <v>4</v>
      </c>
      <c r="D740" s="25" t="s">
        <v>140</v>
      </c>
      <c r="E740" s="26">
        <v>10.4</v>
      </c>
      <c r="F740" s="23"/>
      <c r="G740" s="26">
        <v>10.4</v>
      </c>
      <c r="H740" s="26">
        <v>2.6</v>
      </c>
      <c r="I740" s="27">
        <v>2.7</v>
      </c>
      <c r="J740" s="23" t="s">
        <v>141</v>
      </c>
    </row>
    <row r="741" spans="1:10" ht="12.75" customHeight="1" x14ac:dyDescent="0.2">
      <c r="A741" s="12"/>
      <c r="B741" s="12"/>
      <c r="C741" s="13">
        <v>5</v>
      </c>
      <c r="D741" s="14" t="s">
        <v>139</v>
      </c>
      <c r="E741" s="15">
        <v>19.100000000000001</v>
      </c>
      <c r="F741" s="15">
        <v>19.100000000000001</v>
      </c>
      <c r="G741" s="12"/>
      <c r="H741" s="12"/>
      <c r="I741" s="17">
        <v>2.7</v>
      </c>
      <c r="J741" s="12"/>
    </row>
    <row r="742" spans="1:10" ht="12.75" customHeight="1" x14ac:dyDescent="0.2">
      <c r="A742" s="146" t="s">
        <v>34</v>
      </c>
      <c r="B742" s="147"/>
      <c r="C742" s="147"/>
      <c r="D742" s="148"/>
      <c r="E742" s="15">
        <v>38.200000000000003</v>
      </c>
      <c r="F742" s="15">
        <v>19.100000000000001</v>
      </c>
      <c r="G742" s="15">
        <v>19.100000000000001</v>
      </c>
      <c r="H742" s="15">
        <v>2.6</v>
      </c>
      <c r="I742" s="12"/>
      <c r="J742" s="12"/>
    </row>
    <row r="743" spans="1:10" ht="11.45" customHeight="1" x14ac:dyDescent="0.2">
      <c r="A743" s="95"/>
      <c r="B743" s="99"/>
      <c r="C743" s="99"/>
      <c r="D743" s="96"/>
      <c r="E743" s="12"/>
      <c r="F743" s="12"/>
      <c r="G743" s="12"/>
      <c r="H743" s="12"/>
      <c r="I743" s="12"/>
      <c r="J743" s="12"/>
    </row>
    <row r="744" spans="1:10" ht="11.45" customHeight="1" x14ac:dyDescent="0.2">
      <c r="A744" s="95"/>
      <c r="B744" s="99"/>
      <c r="C744" s="99"/>
      <c r="D744" s="96"/>
      <c r="E744" s="12"/>
      <c r="F744" s="12"/>
      <c r="G744" s="12"/>
      <c r="H744" s="12"/>
      <c r="I744" s="12"/>
      <c r="J744" s="12"/>
    </row>
    <row r="745" spans="1:10" ht="12.75" customHeight="1" x14ac:dyDescent="0.2">
      <c r="A745" s="13">
        <v>6</v>
      </c>
      <c r="B745" s="13">
        <v>85</v>
      </c>
      <c r="C745" s="13">
        <v>1</v>
      </c>
      <c r="D745" s="14" t="s">
        <v>137</v>
      </c>
      <c r="E745" s="15">
        <v>17.7</v>
      </c>
      <c r="F745" s="12"/>
      <c r="G745" s="15">
        <v>17.7</v>
      </c>
      <c r="H745" s="12"/>
      <c r="I745" s="17">
        <v>2.7</v>
      </c>
      <c r="J745" s="12"/>
    </row>
    <row r="746" spans="1:10" ht="12.75" customHeight="1" x14ac:dyDescent="0.2">
      <c r="A746" s="12"/>
      <c r="B746" s="12"/>
      <c r="C746" s="13">
        <v>2</v>
      </c>
      <c r="D746" s="14" t="s">
        <v>139</v>
      </c>
      <c r="E746" s="15">
        <v>17.8</v>
      </c>
      <c r="F746" s="15">
        <v>17.8</v>
      </c>
      <c r="G746" s="12"/>
      <c r="H746" s="12"/>
      <c r="I746" s="17">
        <v>2.7</v>
      </c>
      <c r="J746" s="12"/>
    </row>
    <row r="747" spans="1:10" ht="40.5" customHeight="1" x14ac:dyDescent="0.2">
      <c r="A747" s="23"/>
      <c r="B747" s="23"/>
      <c r="C747" s="24">
        <v>3</v>
      </c>
      <c r="D747" s="25" t="s">
        <v>139</v>
      </c>
      <c r="E747" s="26">
        <v>15</v>
      </c>
      <c r="F747" s="26">
        <v>15</v>
      </c>
      <c r="G747" s="23"/>
      <c r="H747" s="26">
        <v>2.2999999999999998</v>
      </c>
      <c r="I747" s="27">
        <v>2.7</v>
      </c>
      <c r="J747" s="23" t="s">
        <v>142</v>
      </c>
    </row>
    <row r="748" spans="1:10" ht="12.75" customHeight="1" x14ac:dyDescent="0.2">
      <c r="A748" s="12"/>
      <c r="B748" s="12"/>
      <c r="C748" s="13">
        <v>4</v>
      </c>
      <c r="D748" s="14" t="s">
        <v>138</v>
      </c>
      <c r="E748" s="15">
        <v>4.8</v>
      </c>
      <c r="F748" s="12"/>
      <c r="G748" s="15">
        <v>4.8</v>
      </c>
      <c r="H748" s="12"/>
      <c r="I748" s="17">
        <v>2.7</v>
      </c>
      <c r="J748" s="12"/>
    </row>
    <row r="749" spans="1:10" ht="12.75" customHeight="1" x14ac:dyDescent="0.2">
      <c r="A749" s="12"/>
      <c r="B749" s="12"/>
      <c r="C749" s="13">
        <v>5</v>
      </c>
      <c r="D749" s="14" t="s">
        <v>139</v>
      </c>
      <c r="E749" s="15">
        <v>17</v>
      </c>
      <c r="F749" s="15">
        <v>17</v>
      </c>
      <c r="G749" s="12"/>
      <c r="H749" s="12"/>
      <c r="I749" s="17">
        <v>2.7</v>
      </c>
      <c r="J749" s="12"/>
    </row>
    <row r="750" spans="1:10" ht="12.75" customHeight="1" x14ac:dyDescent="0.2">
      <c r="A750" s="12"/>
      <c r="B750" s="12"/>
      <c r="C750" s="13">
        <v>6</v>
      </c>
      <c r="D750" s="14" t="s">
        <v>140</v>
      </c>
      <c r="E750" s="15">
        <v>14.2</v>
      </c>
      <c r="F750" s="12"/>
      <c r="G750" s="15">
        <v>14.2</v>
      </c>
      <c r="H750" s="12"/>
      <c r="I750" s="17">
        <v>2.7</v>
      </c>
      <c r="J750" s="12"/>
    </row>
    <row r="751" spans="1:10" ht="12.75" customHeight="1" x14ac:dyDescent="0.2">
      <c r="A751" s="12"/>
      <c r="B751" s="12"/>
      <c r="C751" s="13">
        <v>7</v>
      </c>
      <c r="D751" s="14" t="s">
        <v>33</v>
      </c>
      <c r="E751" s="15">
        <v>2.7</v>
      </c>
      <c r="F751" s="12"/>
      <c r="G751" s="15">
        <v>2.7</v>
      </c>
      <c r="H751" s="12"/>
      <c r="I751" s="17">
        <v>2.7</v>
      </c>
      <c r="J751" s="12"/>
    </row>
    <row r="752" spans="1:10" ht="12.75" customHeight="1" x14ac:dyDescent="0.2">
      <c r="A752" s="146" t="s">
        <v>34</v>
      </c>
      <c r="B752" s="147"/>
      <c r="C752" s="147"/>
      <c r="D752" s="148"/>
      <c r="E752" s="15">
        <v>89.2</v>
      </c>
      <c r="F752" s="15">
        <v>49.8</v>
      </c>
      <c r="G752" s="15">
        <v>39.4</v>
      </c>
      <c r="H752" s="15">
        <v>2.2999999999999998</v>
      </c>
      <c r="I752" s="12"/>
      <c r="J752" s="12"/>
    </row>
    <row r="753" spans="1:10" ht="11.45" customHeight="1" x14ac:dyDescent="0.2">
      <c r="A753" s="95"/>
      <c r="B753" s="99"/>
      <c r="C753" s="99"/>
      <c r="D753" s="96"/>
      <c r="E753" s="12"/>
      <c r="F753" s="12"/>
      <c r="G753" s="12"/>
      <c r="H753" s="12"/>
      <c r="I753" s="12"/>
      <c r="J753" s="12"/>
    </row>
    <row r="754" spans="1:10" ht="11.45" customHeight="1" x14ac:dyDescent="0.2">
      <c r="A754" s="95"/>
      <c r="B754" s="99"/>
      <c r="C754" s="99"/>
      <c r="D754" s="96"/>
      <c r="E754" s="12"/>
      <c r="F754" s="12"/>
      <c r="G754" s="12"/>
      <c r="H754" s="12"/>
      <c r="I754" s="12"/>
      <c r="J754" s="12"/>
    </row>
    <row r="755" spans="1:10" ht="12.75" customHeight="1" x14ac:dyDescent="0.2">
      <c r="A755" s="13">
        <v>6</v>
      </c>
      <c r="B755" s="13">
        <v>86</v>
      </c>
      <c r="C755" s="13">
        <v>1</v>
      </c>
      <c r="D755" s="14" t="s">
        <v>137</v>
      </c>
      <c r="E755" s="15">
        <v>16.100000000000001</v>
      </c>
      <c r="F755" s="12"/>
      <c r="G755" s="15">
        <v>16.100000000000001</v>
      </c>
      <c r="H755" s="12"/>
      <c r="I755" s="17">
        <v>2.7</v>
      </c>
      <c r="J755" s="12"/>
    </row>
    <row r="756" spans="1:10" ht="12.75" customHeight="1" x14ac:dyDescent="0.2">
      <c r="A756" s="12"/>
      <c r="B756" s="12"/>
      <c r="C756" s="13">
        <v>2</v>
      </c>
      <c r="D756" s="14" t="s">
        <v>138</v>
      </c>
      <c r="E756" s="15">
        <v>3.2</v>
      </c>
      <c r="F756" s="12"/>
      <c r="G756" s="15">
        <v>3.2</v>
      </c>
      <c r="H756" s="12"/>
      <c r="I756" s="17">
        <v>2.7</v>
      </c>
      <c r="J756" s="12"/>
    </row>
    <row r="757" spans="1:10" ht="12.75" customHeight="1" x14ac:dyDescent="0.2">
      <c r="A757" s="12"/>
      <c r="B757" s="12"/>
      <c r="C757" s="13">
        <v>3</v>
      </c>
      <c r="D757" s="14" t="s">
        <v>33</v>
      </c>
      <c r="E757" s="15">
        <v>1.3</v>
      </c>
      <c r="F757" s="12"/>
      <c r="G757" s="15">
        <v>1.3</v>
      </c>
      <c r="H757" s="12"/>
      <c r="I757" s="17">
        <v>2.7</v>
      </c>
      <c r="J757" s="12"/>
    </row>
    <row r="758" spans="1:10" ht="12.75" customHeight="1" x14ac:dyDescent="0.2">
      <c r="A758" s="12"/>
      <c r="B758" s="12"/>
      <c r="C758" s="13">
        <v>4</v>
      </c>
      <c r="D758" s="14" t="s">
        <v>140</v>
      </c>
      <c r="E758" s="15">
        <v>10.3</v>
      </c>
      <c r="F758" s="12"/>
      <c r="G758" s="15">
        <v>10.3</v>
      </c>
      <c r="H758" s="12"/>
      <c r="I758" s="17">
        <v>2.7</v>
      </c>
      <c r="J758" s="12"/>
    </row>
    <row r="759" spans="1:10" ht="12.75" customHeight="1" x14ac:dyDescent="0.2">
      <c r="A759" s="12"/>
      <c r="B759" s="12"/>
      <c r="C759" s="13">
        <v>5</v>
      </c>
      <c r="D759" s="14" t="s">
        <v>139</v>
      </c>
      <c r="E759" s="15">
        <v>15.7</v>
      </c>
      <c r="F759" s="15">
        <v>15.7</v>
      </c>
      <c r="G759" s="12"/>
      <c r="H759" s="12"/>
      <c r="I759" s="17">
        <v>2.7</v>
      </c>
      <c r="J759" s="12"/>
    </row>
    <row r="760" spans="1:10" ht="40.5" customHeight="1" x14ac:dyDescent="0.2">
      <c r="A760" s="23"/>
      <c r="B760" s="23"/>
      <c r="C760" s="24">
        <v>6</v>
      </c>
      <c r="D760" s="25" t="s">
        <v>139</v>
      </c>
      <c r="E760" s="26">
        <v>11.7</v>
      </c>
      <c r="F760" s="26">
        <v>11.7</v>
      </c>
      <c r="G760" s="23"/>
      <c r="H760" s="26">
        <v>2.9</v>
      </c>
      <c r="I760" s="27">
        <v>2.7</v>
      </c>
      <c r="J760" s="23" t="s">
        <v>141</v>
      </c>
    </row>
    <row r="761" spans="1:10" ht="12.75" customHeight="1" x14ac:dyDescent="0.2">
      <c r="A761" s="12"/>
      <c r="B761" s="12"/>
      <c r="C761" s="13">
        <v>7</v>
      </c>
      <c r="D761" s="14" t="s">
        <v>148</v>
      </c>
      <c r="E761" s="15">
        <v>1.7</v>
      </c>
      <c r="F761" s="12"/>
      <c r="G761" s="15">
        <v>1.7</v>
      </c>
      <c r="H761" s="12"/>
      <c r="I761" s="17">
        <v>2.7</v>
      </c>
      <c r="J761" s="12"/>
    </row>
    <row r="762" spans="1:10" ht="12.75" customHeight="1" x14ac:dyDescent="0.2">
      <c r="A762" s="146" t="s">
        <v>34</v>
      </c>
      <c r="B762" s="147"/>
      <c r="C762" s="147"/>
      <c r="D762" s="148"/>
      <c r="E762" s="15">
        <v>60</v>
      </c>
      <c r="F762" s="15">
        <v>27.4</v>
      </c>
      <c r="G762" s="15">
        <v>32.6</v>
      </c>
      <c r="H762" s="15">
        <v>2.9</v>
      </c>
      <c r="I762" s="12"/>
      <c r="J762" s="12"/>
    </row>
    <row r="763" spans="1:10" ht="11.45" customHeight="1" x14ac:dyDescent="0.2">
      <c r="A763" s="95"/>
      <c r="B763" s="99"/>
      <c r="C763" s="99"/>
      <c r="D763" s="96"/>
      <c r="E763" s="12"/>
      <c r="F763" s="12"/>
      <c r="G763" s="12"/>
      <c r="H763" s="12"/>
      <c r="I763" s="12"/>
      <c r="J763" s="12"/>
    </row>
    <row r="764" spans="1:10" ht="11.45" customHeight="1" x14ac:dyDescent="0.2">
      <c r="A764" s="95"/>
      <c r="B764" s="99"/>
      <c r="C764" s="99"/>
      <c r="D764" s="96"/>
      <c r="E764" s="12"/>
      <c r="F764" s="12"/>
      <c r="G764" s="12"/>
      <c r="H764" s="12"/>
      <c r="I764" s="12"/>
      <c r="J764" s="12"/>
    </row>
    <row r="765" spans="1:10" ht="12.75" customHeight="1" x14ac:dyDescent="0.2">
      <c r="A765" s="13">
        <v>7</v>
      </c>
      <c r="B765" s="13">
        <v>87</v>
      </c>
      <c r="C765" s="13">
        <v>1</v>
      </c>
      <c r="D765" s="14" t="s">
        <v>137</v>
      </c>
      <c r="E765" s="15">
        <v>4.3</v>
      </c>
      <c r="F765" s="12"/>
      <c r="G765" s="15">
        <v>4.3</v>
      </c>
      <c r="H765" s="12"/>
      <c r="I765" s="17">
        <v>2.7</v>
      </c>
      <c r="J765" s="12"/>
    </row>
    <row r="766" spans="1:10" ht="12.75" customHeight="1" x14ac:dyDescent="0.2">
      <c r="A766" s="12"/>
      <c r="B766" s="12"/>
      <c r="C766" s="13">
        <v>2</v>
      </c>
      <c r="D766" s="14" t="s">
        <v>139</v>
      </c>
      <c r="E766" s="15">
        <v>18.600000000000001</v>
      </c>
      <c r="F766" s="15">
        <v>18.600000000000001</v>
      </c>
      <c r="G766" s="12"/>
      <c r="H766" s="12"/>
      <c r="I766" s="17">
        <v>2.7</v>
      </c>
      <c r="J766" s="12"/>
    </row>
    <row r="767" spans="1:10" ht="40.5" customHeight="1" x14ac:dyDescent="0.2">
      <c r="A767" s="23"/>
      <c r="B767" s="23"/>
      <c r="C767" s="24">
        <v>3</v>
      </c>
      <c r="D767" s="25" t="s">
        <v>140</v>
      </c>
      <c r="E767" s="26">
        <v>10.6</v>
      </c>
      <c r="F767" s="23"/>
      <c r="G767" s="26">
        <v>10.6</v>
      </c>
      <c r="H767" s="26">
        <v>2.6</v>
      </c>
      <c r="I767" s="27">
        <v>2.7</v>
      </c>
      <c r="J767" s="23" t="s">
        <v>142</v>
      </c>
    </row>
    <row r="768" spans="1:10" ht="12.75" customHeight="1" x14ac:dyDescent="0.2">
      <c r="A768" s="12"/>
      <c r="B768" s="12"/>
      <c r="C768" s="13">
        <v>4</v>
      </c>
      <c r="D768" s="14" t="s">
        <v>33</v>
      </c>
      <c r="E768" s="15">
        <v>1.3</v>
      </c>
      <c r="F768" s="12"/>
      <c r="G768" s="15">
        <v>1.3</v>
      </c>
      <c r="H768" s="12"/>
      <c r="I768" s="17">
        <v>2.7</v>
      </c>
      <c r="J768" s="12"/>
    </row>
    <row r="769" spans="1:10" ht="12.75" customHeight="1" x14ac:dyDescent="0.2">
      <c r="A769" s="12"/>
      <c r="B769" s="12"/>
      <c r="C769" s="13">
        <v>5</v>
      </c>
      <c r="D769" s="14" t="s">
        <v>138</v>
      </c>
      <c r="E769" s="15">
        <v>3.2</v>
      </c>
      <c r="F769" s="12"/>
      <c r="G769" s="15">
        <v>3.2</v>
      </c>
      <c r="H769" s="12"/>
      <c r="I769" s="17">
        <v>2.7</v>
      </c>
      <c r="J769" s="12"/>
    </row>
    <row r="770" spans="1:10" ht="12.75" customHeight="1" x14ac:dyDescent="0.2">
      <c r="A770" s="146" t="s">
        <v>34</v>
      </c>
      <c r="B770" s="147"/>
      <c r="C770" s="147"/>
      <c r="D770" s="148"/>
      <c r="E770" s="15">
        <v>38</v>
      </c>
      <c r="F770" s="15">
        <v>18.600000000000001</v>
      </c>
      <c r="G770" s="15">
        <v>19.399999999999999</v>
      </c>
      <c r="H770" s="15">
        <v>2.6</v>
      </c>
      <c r="I770" s="12"/>
      <c r="J770" s="12"/>
    </row>
    <row r="771" spans="1:10" ht="11.45" customHeight="1" x14ac:dyDescent="0.2">
      <c r="A771" s="95"/>
      <c r="B771" s="99"/>
      <c r="C771" s="99"/>
      <c r="D771" s="96"/>
      <c r="E771" s="12"/>
      <c r="F771" s="12"/>
      <c r="G771" s="12"/>
      <c r="H771" s="12"/>
      <c r="I771" s="12"/>
      <c r="J771" s="12"/>
    </row>
    <row r="772" spans="1:10" ht="11.45" customHeight="1" x14ac:dyDescent="0.2">
      <c r="A772" s="95"/>
      <c r="B772" s="99"/>
      <c r="C772" s="99"/>
      <c r="D772" s="96"/>
      <c r="E772" s="12"/>
      <c r="F772" s="12"/>
      <c r="G772" s="12"/>
      <c r="H772" s="12"/>
      <c r="I772" s="12"/>
      <c r="J772" s="12"/>
    </row>
    <row r="773" spans="1:10" ht="12.75" customHeight="1" x14ac:dyDescent="0.2">
      <c r="A773" s="13">
        <v>7</v>
      </c>
      <c r="B773" s="13">
        <v>88</v>
      </c>
      <c r="C773" s="13">
        <v>1</v>
      </c>
      <c r="D773" s="14" t="s">
        <v>137</v>
      </c>
      <c r="E773" s="15">
        <v>9.4</v>
      </c>
      <c r="F773" s="12"/>
      <c r="G773" s="15">
        <v>9.4</v>
      </c>
      <c r="H773" s="12"/>
      <c r="I773" s="17">
        <v>2.7</v>
      </c>
      <c r="J773" s="12"/>
    </row>
    <row r="774" spans="1:10" ht="12.75" customHeight="1" x14ac:dyDescent="0.2">
      <c r="A774" s="12"/>
      <c r="B774" s="12"/>
      <c r="C774" s="13">
        <v>2</v>
      </c>
      <c r="D774" s="14" t="s">
        <v>138</v>
      </c>
      <c r="E774" s="15">
        <v>3.2</v>
      </c>
      <c r="F774" s="12"/>
      <c r="G774" s="15">
        <v>3.2</v>
      </c>
      <c r="H774" s="12"/>
      <c r="I774" s="17">
        <v>2.7</v>
      </c>
      <c r="J774" s="12"/>
    </row>
    <row r="775" spans="1:10" ht="12.75" customHeight="1" x14ac:dyDescent="0.2">
      <c r="A775" s="12"/>
      <c r="B775" s="12"/>
      <c r="C775" s="13">
        <v>3</v>
      </c>
      <c r="D775" s="14" t="s">
        <v>33</v>
      </c>
      <c r="E775" s="15">
        <v>1.3</v>
      </c>
      <c r="F775" s="12"/>
      <c r="G775" s="15">
        <v>1.3</v>
      </c>
      <c r="H775" s="12"/>
      <c r="I775" s="17">
        <v>2.7</v>
      </c>
      <c r="J775" s="12"/>
    </row>
    <row r="776" spans="1:10" ht="40.5" customHeight="1" x14ac:dyDescent="0.2">
      <c r="A776" s="23"/>
      <c r="B776" s="23"/>
      <c r="C776" s="24">
        <v>4</v>
      </c>
      <c r="D776" s="25" t="s">
        <v>140</v>
      </c>
      <c r="E776" s="26">
        <v>10.7</v>
      </c>
      <c r="F776" s="23"/>
      <c r="G776" s="26">
        <v>10.7</v>
      </c>
      <c r="H776" s="26">
        <v>2.6</v>
      </c>
      <c r="I776" s="27">
        <v>2.7</v>
      </c>
      <c r="J776" s="23" t="s">
        <v>142</v>
      </c>
    </row>
    <row r="777" spans="1:10" ht="12.75" customHeight="1" x14ac:dyDescent="0.2">
      <c r="A777" s="12"/>
      <c r="B777" s="12"/>
      <c r="C777" s="13">
        <v>5</v>
      </c>
      <c r="D777" s="14" t="s">
        <v>139</v>
      </c>
      <c r="E777" s="15">
        <v>14.2</v>
      </c>
      <c r="F777" s="15">
        <v>14.2</v>
      </c>
      <c r="G777" s="12"/>
      <c r="H777" s="12"/>
      <c r="I777" s="17">
        <v>2.7</v>
      </c>
      <c r="J777" s="12"/>
    </row>
    <row r="778" spans="1:10" ht="12.75" customHeight="1" x14ac:dyDescent="0.2">
      <c r="A778" s="12"/>
      <c r="B778" s="12"/>
      <c r="C778" s="13">
        <v>6</v>
      </c>
      <c r="D778" s="14" t="s">
        <v>139</v>
      </c>
      <c r="E778" s="15">
        <v>19.399999999999999</v>
      </c>
      <c r="F778" s="15">
        <v>19.399999999999999</v>
      </c>
      <c r="G778" s="12"/>
      <c r="H778" s="12"/>
      <c r="I778" s="17">
        <v>2.7</v>
      </c>
      <c r="J778" s="12"/>
    </row>
    <row r="779" spans="1:10" ht="12.75" customHeight="1" x14ac:dyDescent="0.2">
      <c r="A779" s="146" t="s">
        <v>34</v>
      </c>
      <c r="B779" s="147"/>
      <c r="C779" s="147"/>
      <c r="D779" s="148"/>
      <c r="E779" s="15">
        <v>58.2</v>
      </c>
      <c r="F779" s="15">
        <v>33.6</v>
      </c>
      <c r="G779" s="15">
        <v>24.6</v>
      </c>
      <c r="H779" s="15">
        <v>2.6</v>
      </c>
      <c r="I779" s="12"/>
      <c r="J779" s="12"/>
    </row>
    <row r="780" spans="1:10" ht="11.45" customHeight="1" x14ac:dyDescent="0.2">
      <c r="A780" s="95"/>
      <c r="B780" s="99"/>
      <c r="C780" s="99"/>
      <c r="D780" s="96"/>
      <c r="E780" s="12"/>
      <c r="F780" s="12"/>
      <c r="G780" s="12"/>
      <c r="H780" s="12"/>
      <c r="I780" s="12"/>
      <c r="J780" s="12"/>
    </row>
    <row r="781" spans="1:10" ht="11.45" customHeight="1" x14ac:dyDescent="0.2">
      <c r="A781" s="95"/>
      <c r="B781" s="99"/>
      <c r="C781" s="99"/>
      <c r="D781" s="96"/>
      <c r="E781" s="12"/>
      <c r="F781" s="12"/>
      <c r="G781" s="12"/>
      <c r="H781" s="12"/>
      <c r="I781" s="12"/>
      <c r="J781" s="12"/>
    </row>
    <row r="782" spans="1:10" ht="12.75" customHeight="1" x14ac:dyDescent="0.2">
      <c r="A782" s="13">
        <v>7</v>
      </c>
      <c r="B782" s="13">
        <v>89</v>
      </c>
      <c r="C782" s="13">
        <v>1</v>
      </c>
      <c r="D782" s="14" t="s">
        <v>137</v>
      </c>
      <c r="E782" s="15">
        <v>15.9</v>
      </c>
      <c r="F782" s="12"/>
      <c r="G782" s="15">
        <v>15.9</v>
      </c>
      <c r="H782" s="12"/>
      <c r="I782" s="17">
        <v>2.7</v>
      </c>
      <c r="J782" s="12"/>
    </row>
    <row r="783" spans="1:10" ht="40.5" customHeight="1" x14ac:dyDescent="0.2">
      <c r="A783" s="23"/>
      <c r="B783" s="23"/>
      <c r="C783" s="24">
        <v>2</v>
      </c>
      <c r="D783" s="25" t="s">
        <v>139</v>
      </c>
      <c r="E783" s="26">
        <v>15.6</v>
      </c>
      <c r="F783" s="26">
        <v>15.6</v>
      </c>
      <c r="G783" s="23"/>
      <c r="H783" s="26">
        <v>2.5</v>
      </c>
      <c r="I783" s="27">
        <v>2.7</v>
      </c>
      <c r="J783" s="23" t="s">
        <v>142</v>
      </c>
    </row>
    <row r="784" spans="1:10" ht="12.75" customHeight="1" x14ac:dyDescent="0.2">
      <c r="A784" s="12"/>
      <c r="B784" s="12"/>
      <c r="C784" s="13">
        <v>3</v>
      </c>
      <c r="D784" s="14" t="s">
        <v>138</v>
      </c>
      <c r="E784" s="15">
        <v>5.2</v>
      </c>
      <c r="F784" s="12"/>
      <c r="G784" s="15">
        <v>5.2</v>
      </c>
      <c r="H784" s="12"/>
      <c r="I784" s="17">
        <v>2.7</v>
      </c>
      <c r="J784" s="12"/>
    </row>
    <row r="785" spans="1:10" ht="12.75" customHeight="1" x14ac:dyDescent="0.2">
      <c r="A785" s="12"/>
      <c r="B785" s="12"/>
      <c r="C785" s="13">
        <v>4</v>
      </c>
      <c r="D785" s="14" t="s">
        <v>139</v>
      </c>
      <c r="E785" s="15">
        <v>18.3</v>
      </c>
      <c r="F785" s="15">
        <v>18.3</v>
      </c>
      <c r="G785" s="12"/>
      <c r="H785" s="12"/>
      <c r="I785" s="17">
        <v>2.7</v>
      </c>
      <c r="J785" s="12"/>
    </row>
    <row r="786" spans="1:10" ht="12.75" customHeight="1" x14ac:dyDescent="0.2">
      <c r="A786" s="12"/>
      <c r="B786" s="12"/>
      <c r="C786" s="13">
        <v>5</v>
      </c>
      <c r="D786" s="14" t="s">
        <v>140</v>
      </c>
      <c r="E786" s="15">
        <v>13.1</v>
      </c>
      <c r="F786" s="12"/>
      <c r="G786" s="15">
        <v>13.1</v>
      </c>
      <c r="H786" s="15">
        <v>1.3</v>
      </c>
      <c r="I786" s="17">
        <v>2.7</v>
      </c>
      <c r="J786" s="14" t="s">
        <v>149</v>
      </c>
    </row>
    <row r="787" spans="1:10" ht="12.75" customHeight="1" x14ac:dyDescent="0.2">
      <c r="A787" s="12"/>
      <c r="B787" s="12"/>
      <c r="C787" s="13">
        <v>6</v>
      </c>
      <c r="D787" s="14" t="s">
        <v>33</v>
      </c>
      <c r="E787" s="15">
        <v>2.2000000000000002</v>
      </c>
      <c r="F787" s="12"/>
      <c r="G787" s="15">
        <v>2.2000000000000002</v>
      </c>
      <c r="H787" s="12"/>
      <c r="I787" s="17">
        <v>2.7</v>
      </c>
      <c r="J787" s="12"/>
    </row>
    <row r="788" spans="1:10" ht="12.75" customHeight="1" x14ac:dyDescent="0.2">
      <c r="A788" s="146" t="s">
        <v>34</v>
      </c>
      <c r="B788" s="147"/>
      <c r="C788" s="147"/>
      <c r="D788" s="148"/>
      <c r="E788" s="15">
        <v>70.3</v>
      </c>
      <c r="F788" s="15">
        <v>33.9</v>
      </c>
      <c r="G788" s="15">
        <v>36.4</v>
      </c>
      <c r="H788" s="15">
        <v>3.8</v>
      </c>
      <c r="I788" s="12"/>
      <c r="J788" s="12"/>
    </row>
    <row r="789" spans="1:10" ht="11.45" customHeight="1" x14ac:dyDescent="0.2">
      <c r="A789" s="95"/>
      <c r="B789" s="99"/>
      <c r="C789" s="99"/>
      <c r="D789" s="96"/>
      <c r="E789" s="12"/>
      <c r="F789" s="12"/>
      <c r="G789" s="12"/>
      <c r="H789" s="12"/>
      <c r="I789" s="12"/>
      <c r="J789" s="12"/>
    </row>
    <row r="790" spans="1:10" ht="11.45" customHeight="1" x14ac:dyDescent="0.2">
      <c r="A790" s="95"/>
      <c r="B790" s="99"/>
      <c r="C790" s="99"/>
      <c r="D790" s="96"/>
      <c r="E790" s="12"/>
      <c r="F790" s="12"/>
      <c r="G790" s="12"/>
      <c r="H790" s="12"/>
      <c r="I790" s="12"/>
      <c r="J790" s="12"/>
    </row>
    <row r="791" spans="1:10" ht="12.75" customHeight="1" x14ac:dyDescent="0.2">
      <c r="A791" s="13">
        <v>7</v>
      </c>
      <c r="B791" s="13">
        <v>90</v>
      </c>
      <c r="C791" s="13">
        <v>1</v>
      </c>
      <c r="D791" s="14" t="s">
        <v>137</v>
      </c>
      <c r="E791" s="15">
        <v>18.8</v>
      </c>
      <c r="F791" s="12"/>
      <c r="G791" s="15">
        <v>18.8</v>
      </c>
      <c r="H791" s="12"/>
      <c r="I791" s="17">
        <v>2.7</v>
      </c>
      <c r="J791" s="12"/>
    </row>
    <row r="792" spans="1:10" ht="12.75" customHeight="1" x14ac:dyDescent="0.2">
      <c r="A792" s="12"/>
      <c r="B792" s="12"/>
      <c r="C792" s="13">
        <v>2</v>
      </c>
      <c r="D792" s="14" t="s">
        <v>148</v>
      </c>
      <c r="E792" s="15">
        <v>2.7</v>
      </c>
      <c r="F792" s="12"/>
      <c r="G792" s="15">
        <v>2.7</v>
      </c>
      <c r="H792" s="12"/>
      <c r="I792" s="17">
        <v>2.7</v>
      </c>
      <c r="J792" s="12"/>
    </row>
    <row r="793" spans="1:10" ht="12.75" customHeight="1" x14ac:dyDescent="0.2">
      <c r="A793" s="12"/>
      <c r="B793" s="12"/>
      <c r="C793" s="13">
        <v>3</v>
      </c>
      <c r="D793" s="14" t="s">
        <v>33</v>
      </c>
      <c r="E793" s="15">
        <v>1.8</v>
      </c>
      <c r="F793" s="12"/>
      <c r="G793" s="15">
        <v>1.8</v>
      </c>
      <c r="H793" s="12"/>
      <c r="I793" s="17">
        <v>2.7</v>
      </c>
      <c r="J793" s="12"/>
    </row>
    <row r="794" spans="1:10" ht="12.75" customHeight="1" x14ac:dyDescent="0.2">
      <c r="A794" s="12"/>
      <c r="B794" s="12"/>
      <c r="C794" s="13">
        <v>4</v>
      </c>
      <c r="D794" s="14" t="s">
        <v>140</v>
      </c>
      <c r="E794" s="15">
        <v>11.4</v>
      </c>
      <c r="F794" s="12"/>
      <c r="G794" s="15">
        <v>11.4</v>
      </c>
      <c r="H794" s="15">
        <v>1.3</v>
      </c>
      <c r="I794" s="17">
        <v>2.7</v>
      </c>
      <c r="J794" s="14" t="s">
        <v>149</v>
      </c>
    </row>
    <row r="795" spans="1:10" ht="12.75" customHeight="1" x14ac:dyDescent="0.2">
      <c r="A795" s="12"/>
      <c r="B795" s="12"/>
      <c r="C795" s="13">
        <v>5</v>
      </c>
      <c r="D795" s="14" t="s">
        <v>139</v>
      </c>
      <c r="E795" s="15">
        <v>13.2</v>
      </c>
      <c r="F795" s="15">
        <v>13.2</v>
      </c>
      <c r="G795" s="12"/>
      <c r="H795" s="12"/>
      <c r="I795" s="17">
        <v>2.7</v>
      </c>
      <c r="J795" s="12"/>
    </row>
    <row r="796" spans="1:10" ht="12.75" customHeight="1" x14ac:dyDescent="0.2">
      <c r="A796" s="12"/>
      <c r="B796" s="12"/>
      <c r="C796" s="13">
        <v>6</v>
      </c>
      <c r="D796" s="14" t="s">
        <v>139</v>
      </c>
      <c r="E796" s="15">
        <v>15</v>
      </c>
      <c r="F796" s="15">
        <v>15</v>
      </c>
      <c r="G796" s="12"/>
      <c r="H796" s="12"/>
      <c r="I796" s="17">
        <v>2.7</v>
      </c>
      <c r="J796" s="12"/>
    </row>
    <row r="797" spans="1:10" ht="12.75" customHeight="1" x14ac:dyDescent="0.2">
      <c r="A797" s="12"/>
      <c r="B797" s="12"/>
      <c r="C797" s="13">
        <v>7</v>
      </c>
      <c r="D797" s="14" t="s">
        <v>139</v>
      </c>
      <c r="E797" s="15">
        <v>20.6</v>
      </c>
      <c r="F797" s="15">
        <v>20.6</v>
      </c>
      <c r="G797" s="12"/>
      <c r="H797" s="12"/>
      <c r="I797" s="17">
        <v>2.7</v>
      </c>
      <c r="J797" s="12"/>
    </row>
    <row r="798" spans="1:10" ht="12.75" customHeight="1" x14ac:dyDescent="0.2">
      <c r="A798" s="12"/>
      <c r="B798" s="12"/>
      <c r="C798" s="13">
        <v>8</v>
      </c>
      <c r="D798" s="14" t="s">
        <v>33</v>
      </c>
      <c r="E798" s="15">
        <v>1.3</v>
      </c>
      <c r="F798" s="12"/>
      <c r="G798" s="15">
        <v>1.3</v>
      </c>
      <c r="H798" s="12"/>
      <c r="I798" s="17">
        <v>2.7</v>
      </c>
      <c r="J798" s="12"/>
    </row>
    <row r="799" spans="1:10" ht="12.75" customHeight="1" x14ac:dyDescent="0.2">
      <c r="A799" s="12"/>
      <c r="B799" s="12"/>
      <c r="C799" s="13">
        <v>9</v>
      </c>
      <c r="D799" s="14" t="s">
        <v>138</v>
      </c>
      <c r="E799" s="15">
        <v>3.2</v>
      </c>
      <c r="F799" s="12"/>
      <c r="G799" s="15">
        <v>3.2</v>
      </c>
      <c r="H799" s="12"/>
      <c r="I799" s="17">
        <v>2.7</v>
      </c>
      <c r="J799" s="12"/>
    </row>
    <row r="800" spans="1:10" ht="12.75" customHeight="1" x14ac:dyDescent="0.2">
      <c r="A800" s="146" t="s">
        <v>34</v>
      </c>
      <c r="B800" s="147"/>
      <c r="C800" s="147"/>
      <c r="D800" s="148"/>
      <c r="E800" s="15">
        <v>88</v>
      </c>
      <c r="F800" s="15">
        <v>48.8</v>
      </c>
      <c r="G800" s="15">
        <v>39.200000000000003</v>
      </c>
      <c r="H800" s="15">
        <v>1.3</v>
      </c>
      <c r="I800" s="12"/>
      <c r="J800" s="12"/>
    </row>
    <row r="801" spans="1:10" ht="11.45" customHeight="1" x14ac:dyDescent="0.2">
      <c r="A801" s="95"/>
      <c r="B801" s="99"/>
      <c r="C801" s="99"/>
      <c r="D801" s="96"/>
      <c r="E801" s="12"/>
      <c r="F801" s="12"/>
      <c r="G801" s="12"/>
      <c r="H801" s="12"/>
      <c r="I801" s="12"/>
      <c r="J801" s="12"/>
    </row>
    <row r="802" spans="1:10" ht="11.45" customHeight="1" x14ac:dyDescent="0.2">
      <c r="A802" s="95"/>
      <c r="B802" s="99"/>
      <c r="C802" s="99"/>
      <c r="D802" s="96"/>
      <c r="E802" s="12"/>
      <c r="F802" s="12"/>
      <c r="G802" s="12"/>
      <c r="H802" s="12"/>
      <c r="I802" s="12"/>
      <c r="J802" s="12"/>
    </row>
    <row r="803" spans="1:10" ht="12.75" customHeight="1" x14ac:dyDescent="0.2">
      <c r="A803" s="13">
        <v>7</v>
      </c>
      <c r="B803" s="13">
        <v>91</v>
      </c>
      <c r="C803" s="13">
        <v>1</v>
      </c>
      <c r="D803" s="14" t="s">
        <v>137</v>
      </c>
      <c r="E803" s="15">
        <v>9.1</v>
      </c>
      <c r="F803" s="12"/>
      <c r="G803" s="15">
        <v>9.1</v>
      </c>
      <c r="H803" s="12"/>
      <c r="I803" s="17">
        <v>2.7</v>
      </c>
      <c r="J803" s="12"/>
    </row>
    <row r="804" spans="1:10" ht="12.75" customHeight="1" x14ac:dyDescent="0.2">
      <c r="A804" s="12"/>
      <c r="B804" s="12"/>
      <c r="C804" s="13">
        <v>2</v>
      </c>
      <c r="D804" s="14" t="s">
        <v>139</v>
      </c>
      <c r="E804" s="15">
        <v>15.7</v>
      </c>
      <c r="F804" s="15">
        <v>15.7</v>
      </c>
      <c r="G804" s="12"/>
      <c r="H804" s="12"/>
      <c r="I804" s="17">
        <v>2.7</v>
      </c>
      <c r="J804" s="12"/>
    </row>
    <row r="805" spans="1:10" ht="40.5" customHeight="1" x14ac:dyDescent="0.2">
      <c r="A805" s="23"/>
      <c r="B805" s="23"/>
      <c r="C805" s="24">
        <v>3</v>
      </c>
      <c r="D805" s="25" t="s">
        <v>140</v>
      </c>
      <c r="E805" s="26">
        <v>10.6</v>
      </c>
      <c r="F805" s="23"/>
      <c r="G805" s="26">
        <v>10.6</v>
      </c>
      <c r="H805" s="26">
        <v>2.4</v>
      </c>
      <c r="I805" s="27">
        <v>2.7</v>
      </c>
      <c r="J805" s="23" t="s">
        <v>141</v>
      </c>
    </row>
    <row r="806" spans="1:10" ht="12.75" customHeight="1" x14ac:dyDescent="0.2">
      <c r="A806" s="12"/>
      <c r="B806" s="12"/>
      <c r="C806" s="13">
        <v>4</v>
      </c>
      <c r="D806" s="14" t="s">
        <v>33</v>
      </c>
      <c r="E806" s="15">
        <v>1.3</v>
      </c>
      <c r="F806" s="12"/>
      <c r="G806" s="15">
        <v>1.3</v>
      </c>
      <c r="H806" s="12"/>
      <c r="I806" s="17">
        <v>2.7</v>
      </c>
      <c r="J806" s="12"/>
    </row>
    <row r="807" spans="1:10" ht="12.75" customHeight="1" x14ac:dyDescent="0.2">
      <c r="A807" s="12"/>
      <c r="B807" s="12"/>
      <c r="C807" s="13">
        <v>5</v>
      </c>
      <c r="D807" s="14" t="s">
        <v>138</v>
      </c>
      <c r="E807" s="15">
        <v>3.1</v>
      </c>
      <c r="F807" s="12"/>
      <c r="G807" s="15">
        <v>3.1</v>
      </c>
      <c r="H807" s="12"/>
      <c r="I807" s="17">
        <v>2.7</v>
      </c>
      <c r="J807" s="12"/>
    </row>
    <row r="808" spans="1:10" ht="12.75" customHeight="1" x14ac:dyDescent="0.2">
      <c r="A808" s="146" t="s">
        <v>34</v>
      </c>
      <c r="B808" s="147"/>
      <c r="C808" s="147"/>
      <c r="D808" s="148"/>
      <c r="E808" s="15">
        <v>39.799999999999997</v>
      </c>
      <c r="F808" s="15">
        <v>15.7</v>
      </c>
      <c r="G808" s="15">
        <v>24.1</v>
      </c>
      <c r="H808" s="15">
        <v>2.4</v>
      </c>
      <c r="I808" s="12"/>
      <c r="J808" s="12"/>
    </row>
    <row r="809" spans="1:10" ht="11.45" customHeight="1" x14ac:dyDescent="0.2">
      <c r="A809" s="95"/>
      <c r="B809" s="99"/>
      <c r="C809" s="99"/>
      <c r="D809" s="96"/>
      <c r="E809" s="12"/>
      <c r="F809" s="12"/>
      <c r="G809" s="12"/>
      <c r="H809" s="12"/>
      <c r="I809" s="12"/>
      <c r="J809" s="12"/>
    </row>
    <row r="810" spans="1:10" ht="11.45" customHeight="1" x14ac:dyDescent="0.2">
      <c r="A810" s="95"/>
      <c r="B810" s="99"/>
      <c r="C810" s="99"/>
      <c r="D810" s="96"/>
      <c r="E810" s="12"/>
      <c r="F810" s="12"/>
      <c r="G810" s="12"/>
      <c r="H810" s="12"/>
      <c r="I810" s="12"/>
      <c r="J810" s="12"/>
    </row>
    <row r="811" spans="1:10" ht="12.75" customHeight="1" x14ac:dyDescent="0.2">
      <c r="A811" s="13">
        <v>7</v>
      </c>
      <c r="B811" s="13">
        <v>92</v>
      </c>
      <c r="C811" s="13">
        <v>1</v>
      </c>
      <c r="D811" s="14" t="s">
        <v>137</v>
      </c>
      <c r="E811" s="15">
        <v>4.3</v>
      </c>
      <c r="F811" s="12"/>
      <c r="G811" s="15">
        <v>4.3</v>
      </c>
      <c r="H811" s="12"/>
      <c r="I811" s="17">
        <v>2.7</v>
      </c>
      <c r="J811" s="12"/>
    </row>
    <row r="812" spans="1:10" ht="12.75" customHeight="1" x14ac:dyDescent="0.2">
      <c r="A812" s="12"/>
      <c r="B812" s="12"/>
      <c r="C812" s="13">
        <v>2</v>
      </c>
      <c r="D812" s="14" t="s">
        <v>138</v>
      </c>
      <c r="E812" s="15">
        <v>3.2</v>
      </c>
      <c r="F812" s="12"/>
      <c r="G812" s="15">
        <v>3.2</v>
      </c>
      <c r="H812" s="12"/>
      <c r="I812" s="17">
        <v>2.7</v>
      </c>
      <c r="J812" s="12"/>
    </row>
    <row r="813" spans="1:10" ht="12.75" customHeight="1" x14ac:dyDescent="0.2">
      <c r="A813" s="12"/>
      <c r="B813" s="12"/>
      <c r="C813" s="13">
        <v>3</v>
      </c>
      <c r="D813" s="14" t="s">
        <v>33</v>
      </c>
      <c r="E813" s="15">
        <v>1.3</v>
      </c>
      <c r="F813" s="12"/>
      <c r="G813" s="15">
        <v>1.3</v>
      </c>
      <c r="H813" s="12"/>
      <c r="I813" s="17">
        <v>2.7</v>
      </c>
      <c r="J813" s="12"/>
    </row>
    <row r="814" spans="1:10" ht="40.5" customHeight="1" x14ac:dyDescent="0.2">
      <c r="A814" s="23"/>
      <c r="B814" s="23"/>
      <c r="C814" s="24">
        <v>4</v>
      </c>
      <c r="D814" s="25" t="s">
        <v>140</v>
      </c>
      <c r="E814" s="26">
        <v>10.6</v>
      </c>
      <c r="F814" s="23"/>
      <c r="G814" s="26">
        <v>10.6</v>
      </c>
      <c r="H814" s="26">
        <v>2.6</v>
      </c>
      <c r="I814" s="27">
        <v>2.7</v>
      </c>
      <c r="J814" s="23" t="s">
        <v>142</v>
      </c>
    </row>
    <row r="815" spans="1:10" ht="12.75" customHeight="1" x14ac:dyDescent="0.2">
      <c r="A815" s="12"/>
      <c r="B815" s="12"/>
      <c r="C815" s="13">
        <v>5</v>
      </c>
      <c r="D815" s="14" t="s">
        <v>139</v>
      </c>
      <c r="E815" s="15">
        <v>19.3</v>
      </c>
      <c r="F815" s="15">
        <v>19.3</v>
      </c>
      <c r="G815" s="12"/>
      <c r="H815" s="12"/>
      <c r="I815" s="17">
        <v>2.7</v>
      </c>
      <c r="J815" s="12"/>
    </row>
    <row r="816" spans="1:10" ht="12.75" customHeight="1" x14ac:dyDescent="0.2">
      <c r="A816" s="146" t="s">
        <v>34</v>
      </c>
      <c r="B816" s="147"/>
      <c r="C816" s="147"/>
      <c r="D816" s="148"/>
      <c r="E816" s="15">
        <v>38.700000000000003</v>
      </c>
      <c r="F816" s="15">
        <v>19.3</v>
      </c>
      <c r="G816" s="15">
        <v>19.399999999999999</v>
      </c>
      <c r="H816" s="15">
        <v>2.6</v>
      </c>
      <c r="I816" s="12"/>
      <c r="J816" s="12"/>
    </row>
    <row r="817" spans="1:10" ht="11.45" customHeight="1" x14ac:dyDescent="0.2">
      <c r="A817" s="95"/>
      <c r="B817" s="99"/>
      <c r="C817" s="99"/>
      <c r="D817" s="96"/>
      <c r="E817" s="12"/>
      <c r="F817" s="12"/>
      <c r="G817" s="12"/>
      <c r="H817" s="12"/>
      <c r="I817" s="12"/>
      <c r="J817" s="12"/>
    </row>
    <row r="818" spans="1:10" ht="11.45" customHeight="1" x14ac:dyDescent="0.2">
      <c r="A818" s="95"/>
      <c r="B818" s="99"/>
      <c r="C818" s="99"/>
      <c r="D818" s="96"/>
      <c r="E818" s="12"/>
      <c r="F818" s="12"/>
      <c r="G818" s="12"/>
      <c r="H818" s="12"/>
      <c r="I818" s="12"/>
      <c r="J818" s="12"/>
    </row>
    <row r="819" spans="1:10" ht="12.75" customHeight="1" x14ac:dyDescent="0.2">
      <c r="A819" s="13">
        <v>7</v>
      </c>
      <c r="B819" s="13">
        <v>93</v>
      </c>
      <c r="C819" s="13">
        <v>1</v>
      </c>
      <c r="D819" s="14" t="s">
        <v>137</v>
      </c>
      <c r="E819" s="15">
        <v>19.2</v>
      </c>
      <c r="F819" s="12"/>
      <c r="G819" s="15">
        <v>19.2</v>
      </c>
      <c r="H819" s="12"/>
      <c r="I819" s="17">
        <v>2.7</v>
      </c>
      <c r="J819" s="12"/>
    </row>
    <row r="820" spans="1:10" ht="12.75" customHeight="1" x14ac:dyDescent="0.2">
      <c r="A820" s="12"/>
      <c r="B820" s="12"/>
      <c r="C820" s="13">
        <v>2</v>
      </c>
      <c r="D820" s="14" t="s">
        <v>139</v>
      </c>
      <c r="E820" s="15">
        <v>12.3</v>
      </c>
      <c r="F820" s="15">
        <v>12.3</v>
      </c>
      <c r="G820" s="12"/>
      <c r="H820" s="12"/>
      <c r="I820" s="17">
        <v>2.7</v>
      </c>
      <c r="J820" s="12"/>
    </row>
    <row r="821" spans="1:10" ht="40.5" customHeight="1" x14ac:dyDescent="0.2">
      <c r="A821" s="23"/>
      <c r="B821" s="23"/>
      <c r="C821" s="24">
        <v>3</v>
      </c>
      <c r="D821" s="25" t="s">
        <v>139</v>
      </c>
      <c r="E821" s="26">
        <v>14</v>
      </c>
      <c r="F821" s="26">
        <v>14</v>
      </c>
      <c r="G821" s="23"/>
      <c r="H821" s="26">
        <v>2.2999999999999998</v>
      </c>
      <c r="I821" s="27">
        <v>2.7</v>
      </c>
      <c r="J821" s="23" t="s">
        <v>141</v>
      </c>
    </row>
    <row r="822" spans="1:10" ht="12.75" customHeight="1" x14ac:dyDescent="0.2">
      <c r="A822" s="12"/>
      <c r="B822" s="12"/>
      <c r="C822" s="13">
        <v>4</v>
      </c>
      <c r="D822" s="14" t="s">
        <v>138</v>
      </c>
      <c r="E822" s="15">
        <v>6.1</v>
      </c>
      <c r="F822" s="12"/>
      <c r="G822" s="15">
        <v>6.1</v>
      </c>
      <c r="H822" s="12"/>
      <c r="I822" s="17">
        <v>2.7</v>
      </c>
      <c r="J822" s="12"/>
    </row>
    <row r="823" spans="1:10" ht="12.75" customHeight="1" x14ac:dyDescent="0.2">
      <c r="A823" s="12"/>
      <c r="B823" s="12"/>
      <c r="C823" s="13">
        <v>5</v>
      </c>
      <c r="D823" s="14" t="s">
        <v>139</v>
      </c>
      <c r="E823" s="15">
        <v>16.3</v>
      </c>
      <c r="F823" s="15">
        <v>16.3</v>
      </c>
      <c r="G823" s="12"/>
      <c r="H823" s="12"/>
      <c r="I823" s="17">
        <v>2.7</v>
      </c>
      <c r="J823" s="12"/>
    </row>
    <row r="824" spans="1:10" ht="12.75" customHeight="1" x14ac:dyDescent="0.2">
      <c r="A824" s="12"/>
      <c r="B824" s="12"/>
      <c r="C824" s="13">
        <v>6</v>
      </c>
      <c r="D824" s="14" t="s">
        <v>140</v>
      </c>
      <c r="E824" s="15">
        <v>14.3</v>
      </c>
      <c r="F824" s="12"/>
      <c r="G824" s="15">
        <v>14.3</v>
      </c>
      <c r="H824" s="12"/>
      <c r="I824" s="17">
        <v>2.7</v>
      </c>
      <c r="J824" s="12"/>
    </row>
    <row r="825" spans="1:10" ht="12.75" customHeight="1" x14ac:dyDescent="0.2">
      <c r="A825" s="12"/>
      <c r="B825" s="12"/>
      <c r="C825" s="13">
        <v>7</v>
      </c>
      <c r="D825" s="14" t="s">
        <v>33</v>
      </c>
      <c r="E825" s="15">
        <v>2.7</v>
      </c>
      <c r="F825" s="12"/>
      <c r="G825" s="15">
        <v>2.7</v>
      </c>
      <c r="H825" s="12"/>
      <c r="I825" s="12"/>
      <c r="J825" s="12"/>
    </row>
    <row r="826" spans="1:10" ht="12.75" customHeight="1" x14ac:dyDescent="0.2">
      <c r="A826" s="12"/>
      <c r="B826" s="12"/>
      <c r="C826" s="13">
        <v>8</v>
      </c>
      <c r="D826" s="14" t="s">
        <v>156</v>
      </c>
      <c r="E826" s="15">
        <v>1.3</v>
      </c>
      <c r="F826" s="12"/>
      <c r="G826" s="15">
        <v>1.3</v>
      </c>
      <c r="H826" s="12"/>
      <c r="I826" s="12"/>
      <c r="J826" s="12"/>
    </row>
    <row r="827" spans="1:10" ht="12.75" customHeight="1" x14ac:dyDescent="0.2">
      <c r="A827" s="12"/>
      <c r="B827" s="12"/>
      <c r="C827" s="13">
        <v>9</v>
      </c>
      <c r="D827" s="14" t="s">
        <v>156</v>
      </c>
      <c r="E827" s="15">
        <v>3</v>
      </c>
      <c r="F827" s="12"/>
      <c r="G827" s="15">
        <v>3</v>
      </c>
      <c r="H827" s="12"/>
      <c r="I827" s="17">
        <v>2.7</v>
      </c>
      <c r="J827" s="12"/>
    </row>
    <row r="828" spans="1:10" ht="12.75" customHeight="1" x14ac:dyDescent="0.2">
      <c r="A828" s="146" t="s">
        <v>34</v>
      </c>
      <c r="B828" s="147"/>
      <c r="C828" s="147"/>
      <c r="D828" s="148"/>
      <c r="E828" s="15">
        <v>89.2</v>
      </c>
      <c r="F828" s="15">
        <v>42.6</v>
      </c>
      <c r="G828" s="15">
        <v>46.6</v>
      </c>
      <c r="H828" s="15">
        <v>2.2999999999999998</v>
      </c>
      <c r="I828" s="12"/>
      <c r="J828" s="12"/>
    </row>
    <row r="829" spans="1:10" ht="11.45" customHeight="1" x14ac:dyDescent="0.2">
      <c r="A829" s="95"/>
      <c r="B829" s="99"/>
      <c r="C829" s="99"/>
      <c r="D829" s="96"/>
      <c r="E829" s="12"/>
      <c r="F829" s="12"/>
      <c r="G829" s="12"/>
      <c r="H829" s="12"/>
      <c r="I829" s="12"/>
      <c r="J829" s="12"/>
    </row>
    <row r="830" spans="1:10" ht="11.45" customHeight="1" x14ac:dyDescent="0.2">
      <c r="A830" s="95"/>
      <c r="B830" s="99"/>
      <c r="C830" s="99"/>
      <c r="D830" s="96"/>
      <c r="E830" s="12"/>
      <c r="F830" s="12"/>
      <c r="G830" s="12"/>
      <c r="H830" s="12"/>
      <c r="I830" s="12"/>
      <c r="J830" s="12"/>
    </row>
    <row r="831" spans="1:10" ht="12.75" customHeight="1" x14ac:dyDescent="0.2">
      <c r="A831" s="13">
        <v>7</v>
      </c>
      <c r="B831" s="13">
        <v>94</v>
      </c>
      <c r="C831" s="13">
        <v>1</v>
      </c>
      <c r="D831" s="14" t="s">
        <v>137</v>
      </c>
      <c r="E831" s="15">
        <v>16</v>
      </c>
      <c r="F831" s="12"/>
      <c r="G831" s="15">
        <v>16</v>
      </c>
      <c r="H831" s="12"/>
      <c r="I831" s="17">
        <v>2.7</v>
      </c>
      <c r="J831" s="12"/>
    </row>
    <row r="832" spans="1:10" ht="12.75" customHeight="1" x14ac:dyDescent="0.2">
      <c r="A832" s="12"/>
      <c r="B832" s="12"/>
      <c r="C832" s="13">
        <v>2</v>
      </c>
      <c r="D832" s="14" t="s">
        <v>138</v>
      </c>
      <c r="E832" s="15">
        <v>3.1</v>
      </c>
      <c r="F832" s="12"/>
      <c r="G832" s="15">
        <v>3.1</v>
      </c>
      <c r="H832" s="12"/>
      <c r="I832" s="17">
        <v>2.7</v>
      </c>
      <c r="J832" s="12"/>
    </row>
    <row r="833" spans="1:10" ht="12.75" customHeight="1" x14ac:dyDescent="0.2">
      <c r="A833" s="12"/>
      <c r="B833" s="12"/>
      <c r="C833" s="13">
        <v>3</v>
      </c>
      <c r="D833" s="14" t="s">
        <v>33</v>
      </c>
      <c r="E833" s="15">
        <v>1.3</v>
      </c>
      <c r="F833" s="12"/>
      <c r="G833" s="15">
        <v>1.3</v>
      </c>
      <c r="H833" s="12"/>
      <c r="I833" s="17">
        <v>2.7</v>
      </c>
      <c r="J833" s="12"/>
    </row>
    <row r="834" spans="1:10" ht="12.75" customHeight="1" x14ac:dyDescent="0.2">
      <c r="A834" s="12"/>
      <c r="B834" s="12"/>
      <c r="C834" s="13">
        <v>4</v>
      </c>
      <c r="D834" s="14" t="s">
        <v>140</v>
      </c>
      <c r="E834" s="15">
        <v>10.3</v>
      </c>
      <c r="F834" s="12"/>
      <c r="G834" s="15">
        <v>10.3</v>
      </c>
      <c r="H834" s="12"/>
      <c r="I834" s="17">
        <v>2.7</v>
      </c>
      <c r="J834" s="12"/>
    </row>
    <row r="835" spans="1:10" ht="12.75" customHeight="1" x14ac:dyDescent="0.2">
      <c r="A835" s="12"/>
      <c r="B835" s="12"/>
      <c r="C835" s="13">
        <v>5</v>
      </c>
      <c r="D835" s="14" t="s">
        <v>139</v>
      </c>
      <c r="E835" s="15">
        <v>15.5</v>
      </c>
      <c r="F835" s="15">
        <v>15.5</v>
      </c>
      <c r="G835" s="12"/>
      <c r="H835" s="12"/>
      <c r="I835" s="17">
        <v>2.7</v>
      </c>
      <c r="J835" s="12"/>
    </row>
    <row r="836" spans="1:10" ht="40.5" customHeight="1" x14ac:dyDescent="0.2">
      <c r="A836" s="23"/>
      <c r="B836" s="23"/>
      <c r="C836" s="24">
        <v>6</v>
      </c>
      <c r="D836" s="25" t="s">
        <v>139</v>
      </c>
      <c r="E836" s="26">
        <v>11.7</v>
      </c>
      <c r="F836" s="26">
        <v>11.7</v>
      </c>
      <c r="G836" s="23"/>
      <c r="H836" s="26">
        <v>2.9</v>
      </c>
      <c r="I836" s="27">
        <v>2.7</v>
      </c>
      <c r="J836" s="23" t="s">
        <v>141</v>
      </c>
    </row>
    <row r="837" spans="1:10" ht="12.75" customHeight="1" x14ac:dyDescent="0.2">
      <c r="A837" s="12"/>
      <c r="B837" s="12"/>
      <c r="C837" s="13">
        <v>7</v>
      </c>
      <c r="D837" s="14" t="s">
        <v>148</v>
      </c>
      <c r="E837" s="15">
        <v>1.7</v>
      </c>
      <c r="F837" s="12"/>
      <c r="G837" s="15">
        <v>1.7</v>
      </c>
      <c r="H837" s="12"/>
      <c r="I837" s="17">
        <v>2.7</v>
      </c>
      <c r="J837" s="12"/>
    </row>
    <row r="838" spans="1:10" ht="12.75" customHeight="1" x14ac:dyDescent="0.2">
      <c r="A838" s="146" t="s">
        <v>34</v>
      </c>
      <c r="B838" s="147"/>
      <c r="C838" s="147"/>
      <c r="D838" s="148"/>
      <c r="E838" s="15">
        <v>59.6</v>
      </c>
      <c r="F838" s="15">
        <v>27.2</v>
      </c>
      <c r="G838" s="15">
        <v>32.4</v>
      </c>
      <c r="H838" s="15">
        <v>2.9</v>
      </c>
      <c r="I838" s="12"/>
      <c r="J838" s="12"/>
    </row>
    <row r="839" spans="1:10" ht="11.45" customHeight="1" x14ac:dyDescent="0.2">
      <c r="A839" s="95"/>
      <c r="B839" s="99"/>
      <c r="C839" s="99"/>
      <c r="D839" s="96"/>
      <c r="E839" s="12"/>
      <c r="F839" s="12"/>
      <c r="G839" s="12"/>
      <c r="H839" s="12"/>
      <c r="I839" s="12"/>
      <c r="J839" s="12"/>
    </row>
    <row r="840" spans="1:10" ht="11.45" customHeight="1" x14ac:dyDescent="0.2">
      <c r="A840" s="95"/>
      <c r="B840" s="99"/>
      <c r="C840" s="99"/>
      <c r="D840" s="96"/>
      <c r="E840" s="12"/>
      <c r="F840" s="12"/>
      <c r="G840" s="12"/>
      <c r="H840" s="12"/>
      <c r="I840" s="12"/>
      <c r="J840" s="12"/>
    </row>
    <row r="841" spans="1:10" ht="12.75" customHeight="1" x14ac:dyDescent="0.2">
      <c r="A841" s="13">
        <v>2</v>
      </c>
      <c r="B841" s="13">
        <v>95</v>
      </c>
      <c r="C841" s="13">
        <v>1</v>
      </c>
      <c r="D841" s="14" t="s">
        <v>137</v>
      </c>
      <c r="E841" s="15">
        <v>4.5999999999999996</v>
      </c>
      <c r="F841" s="12"/>
      <c r="G841" s="15">
        <v>4.5999999999999996</v>
      </c>
      <c r="H841" s="12"/>
      <c r="I841" s="17">
        <v>2.7</v>
      </c>
      <c r="J841" s="12"/>
    </row>
    <row r="842" spans="1:10" ht="12.75" customHeight="1" x14ac:dyDescent="0.2">
      <c r="A842" s="12"/>
      <c r="B842" s="12"/>
      <c r="C842" s="13">
        <v>2</v>
      </c>
      <c r="D842" s="14" t="s">
        <v>139</v>
      </c>
      <c r="E842" s="15">
        <v>18.399999999999999</v>
      </c>
      <c r="F842" s="15">
        <v>18.399999999999999</v>
      </c>
      <c r="G842" s="12"/>
      <c r="H842" s="12"/>
      <c r="I842" s="17">
        <v>2.7</v>
      </c>
      <c r="J842" s="12"/>
    </row>
    <row r="843" spans="1:10" ht="54.75" customHeight="1" x14ac:dyDescent="0.2">
      <c r="A843" s="23"/>
      <c r="B843" s="23"/>
      <c r="C843" s="24">
        <v>3</v>
      </c>
      <c r="D843" s="25" t="s">
        <v>140</v>
      </c>
      <c r="E843" s="26">
        <v>10.6</v>
      </c>
      <c r="F843" s="23"/>
      <c r="G843" s="26">
        <v>10.6</v>
      </c>
      <c r="H843" s="37" t="s">
        <v>157</v>
      </c>
      <c r="I843" s="27">
        <v>2.7</v>
      </c>
      <c r="J843" s="23" t="s">
        <v>144</v>
      </c>
    </row>
    <row r="844" spans="1:10" ht="12.75" customHeight="1" x14ac:dyDescent="0.2">
      <c r="A844" s="12"/>
      <c r="B844" s="12"/>
      <c r="C844" s="13">
        <v>4</v>
      </c>
      <c r="D844" s="14" t="s">
        <v>33</v>
      </c>
      <c r="E844" s="15">
        <v>1.5</v>
      </c>
      <c r="F844" s="12"/>
      <c r="G844" s="15">
        <v>1.5</v>
      </c>
      <c r="H844" s="12"/>
      <c r="I844" s="17">
        <v>2.7</v>
      </c>
      <c r="J844" s="12"/>
    </row>
    <row r="845" spans="1:10" ht="12.75" customHeight="1" x14ac:dyDescent="0.2">
      <c r="A845" s="12"/>
      <c r="B845" s="12"/>
      <c r="C845" s="13">
        <v>5</v>
      </c>
      <c r="D845" s="14" t="s">
        <v>138</v>
      </c>
      <c r="E845" s="15">
        <v>3.1</v>
      </c>
      <c r="F845" s="12"/>
      <c r="G845" s="15">
        <v>3.1</v>
      </c>
      <c r="H845" s="12"/>
      <c r="I845" s="17">
        <v>2.7</v>
      </c>
      <c r="J845" s="12"/>
    </row>
    <row r="846" spans="1:10" ht="12.75" customHeight="1" x14ac:dyDescent="0.2">
      <c r="A846" s="146" t="s">
        <v>34</v>
      </c>
      <c r="B846" s="147"/>
      <c r="C846" s="147"/>
      <c r="D846" s="148"/>
      <c r="E846" s="15">
        <v>38.200000000000003</v>
      </c>
      <c r="F846" s="15">
        <v>18.399999999999999</v>
      </c>
      <c r="G846" s="15">
        <v>19.8</v>
      </c>
      <c r="H846" s="15">
        <v>14.1</v>
      </c>
      <c r="I846" s="12"/>
      <c r="J846" s="12"/>
    </row>
    <row r="847" spans="1:10" ht="11.45" customHeight="1" x14ac:dyDescent="0.2">
      <c r="A847" s="95"/>
      <c r="B847" s="99"/>
      <c r="C847" s="99"/>
      <c r="D847" s="96"/>
      <c r="E847" s="12"/>
      <c r="F847" s="12"/>
      <c r="G847" s="12"/>
      <c r="H847" s="12"/>
      <c r="I847" s="12"/>
      <c r="J847" s="12"/>
    </row>
    <row r="848" spans="1:10" ht="11.45" customHeight="1" x14ac:dyDescent="0.2">
      <c r="A848" s="95"/>
      <c r="B848" s="99"/>
      <c r="C848" s="99"/>
      <c r="D848" s="96"/>
      <c r="E848" s="12"/>
      <c r="F848" s="12"/>
      <c r="G848" s="12"/>
      <c r="H848" s="12"/>
      <c r="I848" s="12"/>
      <c r="J848" s="12"/>
    </row>
    <row r="849" spans="1:10" ht="12.75" customHeight="1" x14ac:dyDescent="0.2">
      <c r="A849" s="13">
        <v>2</v>
      </c>
      <c r="B849" s="13">
        <v>96</v>
      </c>
      <c r="C849" s="13">
        <v>1</v>
      </c>
      <c r="D849" s="14" t="s">
        <v>137</v>
      </c>
      <c r="E849" s="15">
        <v>9.3000000000000007</v>
      </c>
      <c r="F849" s="12"/>
      <c r="G849" s="15">
        <v>9.3000000000000007</v>
      </c>
      <c r="H849" s="12"/>
      <c r="I849" s="17">
        <v>2.7</v>
      </c>
      <c r="J849" s="12"/>
    </row>
    <row r="850" spans="1:10" ht="12.75" customHeight="1" x14ac:dyDescent="0.2">
      <c r="A850" s="12"/>
      <c r="B850" s="12"/>
      <c r="C850" s="13">
        <v>2</v>
      </c>
      <c r="D850" s="14" t="s">
        <v>138</v>
      </c>
      <c r="E850" s="15">
        <v>3.2</v>
      </c>
      <c r="F850" s="12"/>
      <c r="G850" s="15">
        <v>3.2</v>
      </c>
      <c r="H850" s="12"/>
      <c r="I850" s="17">
        <v>2.7</v>
      </c>
      <c r="J850" s="12"/>
    </row>
    <row r="851" spans="1:10" ht="12.75" customHeight="1" x14ac:dyDescent="0.2">
      <c r="A851" s="12"/>
      <c r="B851" s="12"/>
      <c r="C851" s="13">
        <v>3</v>
      </c>
      <c r="D851" s="14" t="s">
        <v>33</v>
      </c>
      <c r="E851" s="15">
        <v>1.5</v>
      </c>
      <c r="F851" s="12"/>
      <c r="G851" s="15">
        <v>1.5</v>
      </c>
      <c r="H851" s="12"/>
      <c r="I851" s="17">
        <v>2.7</v>
      </c>
      <c r="J851" s="12"/>
    </row>
    <row r="852" spans="1:10" ht="54.75" customHeight="1" x14ac:dyDescent="0.2">
      <c r="A852" s="23"/>
      <c r="B852" s="23"/>
      <c r="C852" s="24">
        <v>4</v>
      </c>
      <c r="D852" s="25" t="s">
        <v>140</v>
      </c>
      <c r="E852" s="26">
        <v>10.4</v>
      </c>
      <c r="F852" s="23"/>
      <c r="G852" s="26">
        <v>10.4</v>
      </c>
      <c r="H852" s="36" t="s">
        <v>158</v>
      </c>
      <c r="I852" s="27">
        <v>2.7</v>
      </c>
      <c r="J852" s="23" t="s">
        <v>144</v>
      </c>
    </row>
    <row r="853" spans="1:10" ht="12.75" customHeight="1" x14ac:dyDescent="0.2">
      <c r="A853" s="12"/>
      <c r="B853" s="12"/>
      <c r="C853" s="13">
        <v>5</v>
      </c>
      <c r="D853" s="14" t="s">
        <v>139</v>
      </c>
      <c r="E853" s="15">
        <v>14.1</v>
      </c>
      <c r="F853" s="15">
        <v>14.1</v>
      </c>
      <c r="G853" s="12"/>
      <c r="H853" s="12"/>
      <c r="I853" s="17">
        <v>2.7</v>
      </c>
      <c r="J853" s="12"/>
    </row>
    <row r="854" spans="1:10" ht="12.75" customHeight="1" x14ac:dyDescent="0.2">
      <c r="A854" s="12"/>
      <c r="B854" s="12"/>
      <c r="C854" s="13">
        <v>6</v>
      </c>
      <c r="D854" s="14" t="s">
        <v>139</v>
      </c>
      <c r="E854" s="15">
        <v>19.2</v>
      </c>
      <c r="F854" s="15">
        <v>19.2</v>
      </c>
      <c r="G854" s="12"/>
      <c r="H854" s="12"/>
      <c r="I854" s="17">
        <v>2.7</v>
      </c>
      <c r="J854" s="12"/>
    </row>
    <row r="855" spans="1:10" ht="12.75" customHeight="1" x14ac:dyDescent="0.2">
      <c r="A855" s="146" t="s">
        <v>34</v>
      </c>
      <c r="B855" s="147"/>
      <c r="C855" s="147"/>
      <c r="D855" s="148"/>
      <c r="E855" s="15">
        <v>57.7</v>
      </c>
      <c r="F855" s="15">
        <v>33.299999999999997</v>
      </c>
      <c r="G855" s="15">
        <v>24.4</v>
      </c>
      <c r="H855" s="15">
        <v>17.5</v>
      </c>
      <c r="I855" s="12"/>
      <c r="J855" s="12"/>
    </row>
    <row r="856" spans="1:10" ht="11.45" customHeight="1" x14ac:dyDescent="0.2">
      <c r="A856" s="95"/>
      <c r="B856" s="99"/>
      <c r="C856" s="99"/>
      <c r="D856" s="96"/>
      <c r="E856" s="12"/>
      <c r="F856" s="12"/>
      <c r="G856" s="12"/>
      <c r="H856" s="12"/>
      <c r="I856" s="12"/>
      <c r="J856" s="12"/>
    </row>
    <row r="857" spans="1:10" ht="11.45" customHeight="1" x14ac:dyDescent="0.2">
      <c r="A857" s="95"/>
      <c r="B857" s="99"/>
      <c r="C857" s="99"/>
      <c r="D857" s="96"/>
      <c r="E857" s="12"/>
      <c r="F857" s="12"/>
      <c r="G857" s="12"/>
      <c r="H857" s="12"/>
      <c r="I857" s="12"/>
      <c r="J857" s="12"/>
    </row>
    <row r="858" spans="1:10" ht="12.75" customHeight="1" x14ac:dyDescent="0.2">
      <c r="A858" s="13">
        <v>2</v>
      </c>
      <c r="B858" s="13">
        <v>97</v>
      </c>
      <c r="C858" s="13">
        <v>1</v>
      </c>
      <c r="D858" s="14" t="s">
        <v>137</v>
      </c>
      <c r="E858" s="15">
        <v>15.7</v>
      </c>
      <c r="F858" s="12"/>
      <c r="G858" s="15">
        <v>15.7</v>
      </c>
      <c r="H858" s="12"/>
      <c r="I858" s="17">
        <v>2.7</v>
      </c>
      <c r="J858" s="12"/>
    </row>
    <row r="859" spans="1:10" ht="54.75" customHeight="1" x14ac:dyDescent="0.2">
      <c r="A859" s="23"/>
      <c r="B859" s="23"/>
      <c r="C859" s="24">
        <v>2</v>
      </c>
      <c r="D859" s="25" t="s">
        <v>139</v>
      </c>
      <c r="E859" s="26">
        <v>15.4</v>
      </c>
      <c r="F859" s="26">
        <v>15.4</v>
      </c>
      <c r="G859" s="23"/>
      <c r="H859" s="37" t="s">
        <v>159</v>
      </c>
      <c r="I859" s="27">
        <v>2.7</v>
      </c>
      <c r="J859" s="23" t="s">
        <v>144</v>
      </c>
    </row>
    <row r="860" spans="1:10" ht="12.75" customHeight="1" x14ac:dyDescent="0.2">
      <c r="A860" s="12"/>
      <c r="B860" s="12"/>
      <c r="C860" s="13">
        <v>3</v>
      </c>
      <c r="D860" s="14" t="s">
        <v>138</v>
      </c>
      <c r="E860" s="15">
        <v>5.4</v>
      </c>
      <c r="F860" s="12"/>
      <c r="G860" s="15">
        <v>5.4</v>
      </c>
      <c r="H860" s="12"/>
      <c r="I860" s="17">
        <v>2.7</v>
      </c>
      <c r="J860" s="12"/>
    </row>
    <row r="861" spans="1:10" ht="12.75" customHeight="1" x14ac:dyDescent="0.2">
      <c r="A861" s="12"/>
      <c r="B861" s="12"/>
      <c r="C861" s="13">
        <v>4</v>
      </c>
      <c r="D861" s="14" t="s">
        <v>139</v>
      </c>
      <c r="E861" s="15">
        <v>18.3</v>
      </c>
      <c r="F861" s="15">
        <v>18.3</v>
      </c>
      <c r="G861" s="12"/>
      <c r="H861" s="12"/>
      <c r="I861" s="17">
        <v>2.7</v>
      </c>
      <c r="J861" s="12"/>
    </row>
    <row r="862" spans="1:10" ht="40.5" customHeight="1" x14ac:dyDescent="0.2">
      <c r="A862" s="23"/>
      <c r="B862" s="23"/>
      <c r="C862" s="24">
        <v>5</v>
      </c>
      <c r="D862" s="25" t="s">
        <v>140</v>
      </c>
      <c r="E862" s="26">
        <v>13.1</v>
      </c>
      <c r="F862" s="23"/>
      <c r="G862" s="26">
        <v>13.1</v>
      </c>
      <c r="H862" s="26">
        <v>2.6</v>
      </c>
      <c r="I862" s="27">
        <v>2.7</v>
      </c>
      <c r="J862" s="23" t="s">
        <v>142</v>
      </c>
    </row>
    <row r="863" spans="1:10" ht="12.75" customHeight="1" x14ac:dyDescent="0.2">
      <c r="A863" s="12"/>
      <c r="B863" s="12"/>
      <c r="C863" s="13">
        <v>6</v>
      </c>
      <c r="D863" s="14" t="s">
        <v>33</v>
      </c>
      <c r="E863" s="15">
        <v>2.6</v>
      </c>
      <c r="F863" s="12"/>
      <c r="G863" s="15">
        <v>2.6</v>
      </c>
      <c r="H863" s="12"/>
      <c r="I863" s="17">
        <v>2.7</v>
      </c>
      <c r="J863" s="12"/>
    </row>
    <row r="864" spans="1:10" ht="12.75" customHeight="1" x14ac:dyDescent="0.2">
      <c r="A864" s="146" t="s">
        <v>34</v>
      </c>
      <c r="B864" s="147"/>
      <c r="C864" s="147"/>
      <c r="D864" s="148"/>
      <c r="E864" s="15">
        <v>70.5</v>
      </c>
      <c r="F864" s="15">
        <v>33.700000000000003</v>
      </c>
      <c r="G864" s="15">
        <v>36.799999999999997</v>
      </c>
      <c r="H864" s="15">
        <v>10.8</v>
      </c>
      <c r="I864" s="12"/>
      <c r="J864" s="12"/>
    </row>
    <row r="865" spans="1:10" ht="11.45" customHeight="1" x14ac:dyDescent="0.2">
      <c r="A865" s="95"/>
      <c r="B865" s="99"/>
      <c r="C865" s="99"/>
      <c r="D865" s="96"/>
      <c r="E865" s="12"/>
      <c r="F865" s="12"/>
      <c r="G865" s="12"/>
      <c r="H865" s="12"/>
      <c r="I865" s="12"/>
      <c r="J865" s="12"/>
    </row>
    <row r="866" spans="1:10" ht="11.45" customHeight="1" x14ac:dyDescent="0.2">
      <c r="A866" s="95"/>
      <c r="B866" s="99"/>
      <c r="C866" s="99"/>
      <c r="D866" s="96"/>
      <c r="E866" s="12"/>
      <c r="F866" s="12"/>
      <c r="G866" s="12"/>
      <c r="H866" s="12"/>
      <c r="I866" s="12"/>
      <c r="J866" s="12"/>
    </row>
    <row r="867" spans="1:10" ht="12.75" customHeight="1" x14ac:dyDescent="0.2">
      <c r="A867" s="13">
        <v>2</v>
      </c>
      <c r="B867" s="13">
        <v>98</v>
      </c>
      <c r="C867" s="13">
        <v>1</v>
      </c>
      <c r="D867" s="14" t="s">
        <v>137</v>
      </c>
      <c r="E867" s="15">
        <v>9</v>
      </c>
      <c r="F867" s="12"/>
      <c r="G867" s="15">
        <v>9</v>
      </c>
      <c r="H867" s="12"/>
      <c r="I867" s="17">
        <v>2.7</v>
      </c>
      <c r="J867" s="12"/>
    </row>
    <row r="868" spans="1:10" ht="12.75" customHeight="1" x14ac:dyDescent="0.2">
      <c r="A868" s="12"/>
      <c r="B868" s="12"/>
      <c r="C868" s="13">
        <v>2</v>
      </c>
      <c r="D868" s="14" t="s">
        <v>138</v>
      </c>
      <c r="E868" s="15">
        <v>3.2</v>
      </c>
      <c r="F868" s="12"/>
      <c r="G868" s="15">
        <v>3.2</v>
      </c>
      <c r="H868" s="12"/>
      <c r="I868" s="17">
        <v>2.7</v>
      </c>
      <c r="J868" s="12"/>
    </row>
    <row r="869" spans="1:10" ht="12.75" customHeight="1" x14ac:dyDescent="0.2">
      <c r="A869" s="12"/>
      <c r="B869" s="12"/>
      <c r="C869" s="13">
        <v>3</v>
      </c>
      <c r="D869" s="14" t="s">
        <v>33</v>
      </c>
      <c r="E869" s="15">
        <v>1.6</v>
      </c>
      <c r="F869" s="12"/>
      <c r="G869" s="15">
        <v>1.6</v>
      </c>
      <c r="H869" s="12"/>
      <c r="I869" s="17">
        <v>2.7</v>
      </c>
      <c r="J869" s="12"/>
    </row>
    <row r="870" spans="1:10" ht="40.5" customHeight="1" x14ac:dyDescent="0.2">
      <c r="A870" s="23"/>
      <c r="B870" s="23"/>
      <c r="C870" s="24">
        <v>4</v>
      </c>
      <c r="D870" s="25" t="s">
        <v>140</v>
      </c>
      <c r="E870" s="26">
        <v>10.6</v>
      </c>
      <c r="F870" s="23"/>
      <c r="G870" s="26">
        <v>10.6</v>
      </c>
      <c r="H870" s="26">
        <v>2.6</v>
      </c>
      <c r="I870" s="27">
        <v>2.7</v>
      </c>
      <c r="J870" s="23" t="s">
        <v>142</v>
      </c>
    </row>
    <row r="871" spans="1:10" ht="12.75" customHeight="1" x14ac:dyDescent="0.2">
      <c r="A871" s="12"/>
      <c r="B871" s="12"/>
      <c r="C871" s="13">
        <v>5</v>
      </c>
      <c r="D871" s="14" t="s">
        <v>139</v>
      </c>
      <c r="E871" s="15">
        <v>14.5</v>
      </c>
      <c r="F871" s="15">
        <v>14.5</v>
      </c>
      <c r="G871" s="12"/>
      <c r="H871" s="12"/>
      <c r="I871" s="17">
        <v>2.7</v>
      </c>
      <c r="J871" s="12"/>
    </row>
    <row r="872" spans="1:10" ht="12.75" customHeight="1" x14ac:dyDescent="0.2">
      <c r="A872" s="12"/>
      <c r="B872" s="12"/>
      <c r="C872" s="13">
        <v>6</v>
      </c>
      <c r="D872" s="14" t="s">
        <v>139</v>
      </c>
      <c r="E872" s="15">
        <v>19.899999999999999</v>
      </c>
      <c r="F872" s="15">
        <v>19.899999999999999</v>
      </c>
      <c r="G872" s="12"/>
      <c r="H872" s="12"/>
      <c r="I872" s="17">
        <v>2.7</v>
      </c>
      <c r="J872" s="12"/>
    </row>
    <row r="873" spans="1:10" ht="12.75" customHeight="1" x14ac:dyDescent="0.2">
      <c r="A873" s="146" t="s">
        <v>34</v>
      </c>
      <c r="B873" s="147"/>
      <c r="C873" s="147"/>
      <c r="D873" s="148"/>
      <c r="E873" s="15">
        <v>58.8</v>
      </c>
      <c r="F873" s="15">
        <v>34.4</v>
      </c>
      <c r="G873" s="15">
        <v>24.4</v>
      </c>
      <c r="H873" s="15">
        <v>2.6</v>
      </c>
      <c r="I873" s="12"/>
      <c r="J873" s="12"/>
    </row>
    <row r="874" spans="1:10" ht="11.45" customHeight="1" x14ac:dyDescent="0.2">
      <c r="A874" s="95"/>
      <c r="B874" s="99"/>
      <c r="C874" s="99"/>
      <c r="D874" s="96"/>
      <c r="E874" s="12"/>
      <c r="F874" s="12"/>
      <c r="G874" s="12"/>
      <c r="H874" s="12"/>
      <c r="I874" s="12"/>
      <c r="J874" s="12"/>
    </row>
    <row r="875" spans="1:10" ht="11.45" customHeight="1" x14ac:dyDescent="0.2">
      <c r="A875" s="95"/>
      <c r="B875" s="99"/>
      <c r="C875" s="99"/>
      <c r="D875" s="96"/>
      <c r="E875" s="12"/>
      <c r="F875" s="12"/>
      <c r="G875" s="12"/>
      <c r="H875" s="12"/>
      <c r="I875" s="12"/>
      <c r="J875" s="12"/>
    </row>
    <row r="876" spans="1:10" ht="12.75" customHeight="1" x14ac:dyDescent="0.2">
      <c r="A876" s="13">
        <v>2</v>
      </c>
      <c r="B876" s="13">
        <v>99</v>
      </c>
      <c r="C876" s="13">
        <v>1</v>
      </c>
      <c r="D876" s="14" t="s">
        <v>137</v>
      </c>
      <c r="E876" s="15">
        <v>9.1</v>
      </c>
      <c r="F876" s="12"/>
      <c r="G876" s="15">
        <v>9.1</v>
      </c>
      <c r="H876" s="12"/>
      <c r="I876" s="17">
        <v>2.7</v>
      </c>
      <c r="J876" s="12"/>
    </row>
    <row r="877" spans="1:10" ht="12.75" customHeight="1" x14ac:dyDescent="0.2">
      <c r="A877" s="12"/>
      <c r="B877" s="12"/>
      <c r="C877" s="13">
        <v>2</v>
      </c>
      <c r="D877" s="14" t="s">
        <v>139</v>
      </c>
      <c r="E877" s="15">
        <v>15.6</v>
      </c>
      <c r="F877" s="15">
        <v>15.6</v>
      </c>
      <c r="G877" s="12"/>
      <c r="H877" s="12"/>
      <c r="I877" s="17">
        <v>2.7</v>
      </c>
      <c r="J877" s="12"/>
    </row>
    <row r="878" spans="1:10" ht="40.5" customHeight="1" x14ac:dyDescent="0.2">
      <c r="A878" s="23"/>
      <c r="B878" s="23"/>
      <c r="C878" s="24">
        <v>3</v>
      </c>
      <c r="D878" s="25" t="s">
        <v>140</v>
      </c>
      <c r="E878" s="26">
        <v>10.5</v>
      </c>
      <c r="F878" s="23"/>
      <c r="G878" s="26">
        <v>10.5</v>
      </c>
      <c r="H878" s="26">
        <v>2.4</v>
      </c>
      <c r="I878" s="27">
        <v>2.7</v>
      </c>
      <c r="J878" s="23" t="s">
        <v>142</v>
      </c>
    </row>
    <row r="879" spans="1:10" ht="12.75" customHeight="1" x14ac:dyDescent="0.2">
      <c r="A879" s="12"/>
      <c r="B879" s="12"/>
      <c r="C879" s="13">
        <v>4</v>
      </c>
      <c r="D879" s="14" t="s">
        <v>33</v>
      </c>
      <c r="E879" s="15">
        <v>1.6</v>
      </c>
      <c r="F879" s="12"/>
      <c r="G879" s="15">
        <v>1.6</v>
      </c>
      <c r="H879" s="12"/>
      <c r="I879" s="17">
        <v>2.7</v>
      </c>
      <c r="J879" s="12"/>
    </row>
    <row r="880" spans="1:10" ht="12.75" customHeight="1" x14ac:dyDescent="0.2">
      <c r="A880" s="12"/>
      <c r="B880" s="12"/>
      <c r="C880" s="13">
        <v>5</v>
      </c>
      <c r="D880" s="14" t="s">
        <v>138</v>
      </c>
      <c r="E880" s="15">
        <v>3.2</v>
      </c>
      <c r="F880" s="12"/>
      <c r="G880" s="15">
        <v>3.2</v>
      </c>
      <c r="H880" s="12"/>
      <c r="I880" s="17">
        <v>2.7</v>
      </c>
      <c r="J880" s="12"/>
    </row>
    <row r="881" spans="1:10" ht="12.75" customHeight="1" x14ac:dyDescent="0.2">
      <c r="A881" s="146" t="s">
        <v>34</v>
      </c>
      <c r="B881" s="147"/>
      <c r="C881" s="147"/>
      <c r="D881" s="148"/>
      <c r="E881" s="15">
        <v>40</v>
      </c>
      <c r="F881" s="15">
        <v>15.6</v>
      </c>
      <c r="G881" s="15">
        <v>24.4</v>
      </c>
      <c r="H881" s="15">
        <v>2.4</v>
      </c>
      <c r="I881" s="12"/>
      <c r="J881" s="12"/>
    </row>
    <row r="882" spans="1:10" ht="11.45" customHeight="1" x14ac:dyDescent="0.2">
      <c r="A882" s="95"/>
      <c r="B882" s="99"/>
      <c r="C882" s="99"/>
      <c r="D882" s="96"/>
      <c r="E882" s="12"/>
      <c r="F882" s="12"/>
      <c r="G882" s="12"/>
      <c r="H882" s="12"/>
      <c r="I882" s="12"/>
      <c r="J882" s="12"/>
    </row>
    <row r="883" spans="1:10" ht="11.45" customHeight="1" x14ac:dyDescent="0.2">
      <c r="A883" s="95"/>
      <c r="B883" s="99"/>
      <c r="C883" s="99"/>
      <c r="D883" s="96"/>
      <c r="E883" s="12"/>
      <c r="F883" s="12"/>
      <c r="G883" s="12"/>
      <c r="H883" s="12"/>
      <c r="I883" s="12"/>
      <c r="J883" s="12"/>
    </row>
    <row r="884" spans="1:10" ht="12.75" customHeight="1" x14ac:dyDescent="0.2">
      <c r="A884" s="13">
        <v>2</v>
      </c>
      <c r="B884" s="13">
        <v>100</v>
      </c>
      <c r="C884" s="13">
        <v>1</v>
      </c>
      <c r="D884" s="14" t="s">
        <v>137</v>
      </c>
      <c r="E884" s="15">
        <v>4.3</v>
      </c>
      <c r="F884" s="12"/>
      <c r="G884" s="15">
        <v>4.3</v>
      </c>
      <c r="H884" s="12"/>
      <c r="I884" s="17">
        <v>2.7</v>
      </c>
      <c r="J884" s="12"/>
    </row>
    <row r="885" spans="1:10" ht="12.75" customHeight="1" x14ac:dyDescent="0.2">
      <c r="A885" s="12"/>
      <c r="B885" s="12"/>
      <c r="C885" s="13">
        <v>2</v>
      </c>
      <c r="D885" s="14" t="s">
        <v>138</v>
      </c>
      <c r="E885" s="15">
        <v>3.3</v>
      </c>
      <c r="F885" s="12"/>
      <c r="G885" s="15">
        <v>3.3</v>
      </c>
      <c r="H885" s="12"/>
      <c r="I885" s="17">
        <v>2.7</v>
      </c>
      <c r="J885" s="12"/>
    </row>
    <row r="886" spans="1:10" ht="12.75" customHeight="1" x14ac:dyDescent="0.2">
      <c r="A886" s="12"/>
      <c r="B886" s="12"/>
      <c r="C886" s="13">
        <v>3</v>
      </c>
      <c r="D886" s="14" t="s">
        <v>33</v>
      </c>
      <c r="E886" s="15">
        <v>1.6</v>
      </c>
      <c r="F886" s="12"/>
      <c r="G886" s="15">
        <v>1.6</v>
      </c>
      <c r="H886" s="12"/>
      <c r="I886" s="17">
        <v>2.7</v>
      </c>
      <c r="J886" s="12"/>
    </row>
    <row r="887" spans="1:10" ht="40.5" customHeight="1" x14ac:dyDescent="0.2">
      <c r="A887" s="23"/>
      <c r="B887" s="23"/>
      <c r="C887" s="24">
        <v>4</v>
      </c>
      <c r="D887" s="25" t="s">
        <v>140</v>
      </c>
      <c r="E887" s="26">
        <v>10.4</v>
      </c>
      <c r="F887" s="23"/>
      <c r="G887" s="26">
        <v>10.4</v>
      </c>
      <c r="H887" s="26">
        <v>2.6</v>
      </c>
      <c r="I887" s="27">
        <v>2.7</v>
      </c>
      <c r="J887" s="23" t="s">
        <v>141</v>
      </c>
    </row>
    <row r="888" spans="1:10" ht="12.75" customHeight="1" x14ac:dyDescent="0.2">
      <c r="A888" s="12"/>
      <c r="B888" s="12"/>
      <c r="C888" s="13">
        <v>5</v>
      </c>
      <c r="D888" s="14" t="s">
        <v>139</v>
      </c>
      <c r="E888" s="15">
        <v>19.399999999999999</v>
      </c>
      <c r="F888" s="15">
        <v>19.399999999999999</v>
      </c>
      <c r="G888" s="12"/>
      <c r="H888" s="12"/>
      <c r="I888" s="17">
        <v>2.7</v>
      </c>
      <c r="J888" s="12"/>
    </row>
    <row r="889" spans="1:10" ht="12.75" customHeight="1" x14ac:dyDescent="0.2">
      <c r="A889" s="146" t="s">
        <v>34</v>
      </c>
      <c r="B889" s="147"/>
      <c r="C889" s="147"/>
      <c r="D889" s="148"/>
      <c r="E889" s="15">
        <v>39</v>
      </c>
      <c r="F889" s="15">
        <v>19.399999999999999</v>
      </c>
      <c r="G889" s="15">
        <v>19.600000000000001</v>
      </c>
      <c r="H889" s="15">
        <v>2.6</v>
      </c>
      <c r="I889" s="12"/>
      <c r="J889" s="12"/>
    </row>
    <row r="890" spans="1:10" ht="11.45" customHeight="1" x14ac:dyDescent="0.2">
      <c r="A890" s="95"/>
      <c r="B890" s="99"/>
      <c r="C890" s="99"/>
      <c r="D890" s="96"/>
      <c r="E890" s="12"/>
      <c r="F890" s="12"/>
      <c r="G890" s="12"/>
      <c r="H890" s="12"/>
      <c r="I890" s="12"/>
      <c r="J890" s="12"/>
    </row>
    <row r="891" spans="1:10" ht="11.45" customHeight="1" x14ac:dyDescent="0.2">
      <c r="A891" s="95"/>
      <c r="B891" s="99"/>
      <c r="C891" s="99"/>
      <c r="D891" s="96"/>
      <c r="E891" s="12"/>
      <c r="F891" s="12"/>
      <c r="G891" s="12"/>
      <c r="H891" s="12"/>
      <c r="I891" s="12"/>
      <c r="J891" s="12"/>
    </row>
    <row r="892" spans="1:10" ht="12.75" customHeight="1" x14ac:dyDescent="0.2">
      <c r="A892" s="13">
        <v>2</v>
      </c>
      <c r="B892" s="13">
        <v>101</v>
      </c>
      <c r="C892" s="13">
        <v>1</v>
      </c>
      <c r="D892" s="14" t="s">
        <v>137</v>
      </c>
      <c r="E892" s="15">
        <v>17.600000000000001</v>
      </c>
      <c r="F892" s="12"/>
      <c r="G892" s="15">
        <v>17.600000000000001</v>
      </c>
      <c r="H892" s="12"/>
      <c r="I892" s="17">
        <v>2.7</v>
      </c>
      <c r="J892" s="12"/>
    </row>
    <row r="893" spans="1:10" ht="12.75" customHeight="1" x14ac:dyDescent="0.2">
      <c r="A893" s="12"/>
      <c r="B893" s="12"/>
      <c r="C893" s="13">
        <v>2</v>
      </c>
      <c r="D893" s="14" t="s">
        <v>139</v>
      </c>
      <c r="E893" s="15">
        <v>17.899999999999999</v>
      </c>
      <c r="F893" s="15">
        <v>17.899999999999999</v>
      </c>
      <c r="G893" s="12"/>
      <c r="H893" s="12"/>
      <c r="I893" s="17">
        <v>2.7</v>
      </c>
      <c r="J893" s="12"/>
    </row>
    <row r="894" spans="1:10" ht="40.5" customHeight="1" x14ac:dyDescent="0.2">
      <c r="A894" s="23"/>
      <c r="B894" s="23"/>
      <c r="C894" s="24">
        <v>3</v>
      </c>
      <c r="D894" s="25" t="s">
        <v>139</v>
      </c>
      <c r="E894" s="26">
        <v>15</v>
      </c>
      <c r="F894" s="26">
        <v>15</v>
      </c>
      <c r="G894" s="23"/>
      <c r="H894" s="26">
        <v>2.2999999999999998</v>
      </c>
      <c r="I894" s="27">
        <v>2.7</v>
      </c>
      <c r="J894" s="23" t="s">
        <v>141</v>
      </c>
    </row>
    <row r="895" spans="1:10" ht="12.75" customHeight="1" x14ac:dyDescent="0.2">
      <c r="A895" s="12"/>
      <c r="B895" s="12"/>
      <c r="C895" s="13">
        <v>4</v>
      </c>
      <c r="D895" s="14" t="s">
        <v>138</v>
      </c>
      <c r="E895" s="15">
        <v>5.0999999999999996</v>
      </c>
      <c r="F895" s="12"/>
      <c r="G895" s="15">
        <v>5.0999999999999996</v>
      </c>
      <c r="H895" s="12"/>
      <c r="I895" s="17">
        <v>2.7</v>
      </c>
      <c r="J895" s="12"/>
    </row>
    <row r="896" spans="1:10" ht="12.75" customHeight="1" x14ac:dyDescent="0.2">
      <c r="A896" s="12"/>
      <c r="B896" s="12"/>
      <c r="C896" s="13">
        <v>5</v>
      </c>
      <c r="D896" s="14" t="s">
        <v>139</v>
      </c>
      <c r="E896" s="15">
        <v>16.7</v>
      </c>
      <c r="F896" s="15">
        <v>16.7</v>
      </c>
      <c r="G896" s="12"/>
      <c r="H896" s="15">
        <v>10.9</v>
      </c>
      <c r="I896" s="17">
        <v>2.7</v>
      </c>
      <c r="J896" s="14" t="s">
        <v>153</v>
      </c>
    </row>
    <row r="897" spans="1:10" ht="12.75" customHeight="1" x14ac:dyDescent="0.2">
      <c r="A897" s="12"/>
      <c r="B897" s="12"/>
      <c r="C897" s="13">
        <v>6</v>
      </c>
      <c r="D897" s="14" t="s">
        <v>140</v>
      </c>
      <c r="E897" s="15">
        <v>14.2</v>
      </c>
      <c r="F897" s="12"/>
      <c r="G897" s="15">
        <v>14.2</v>
      </c>
      <c r="H897" s="12"/>
      <c r="I897" s="17">
        <v>2.7</v>
      </c>
      <c r="J897" s="12"/>
    </row>
    <row r="898" spans="1:10" ht="12.75" customHeight="1" x14ac:dyDescent="0.2">
      <c r="A898" s="12"/>
      <c r="B898" s="12"/>
      <c r="C898" s="13">
        <v>7</v>
      </c>
      <c r="D898" s="14" t="s">
        <v>33</v>
      </c>
      <c r="E898" s="15">
        <v>3.1</v>
      </c>
      <c r="F898" s="12"/>
      <c r="G898" s="15">
        <v>3.1</v>
      </c>
      <c r="H898" s="12"/>
      <c r="I898" s="17">
        <v>2.7</v>
      </c>
      <c r="J898" s="12"/>
    </row>
    <row r="899" spans="1:10" ht="12.75" customHeight="1" x14ac:dyDescent="0.2">
      <c r="A899" s="146" t="s">
        <v>34</v>
      </c>
      <c r="B899" s="147"/>
      <c r="C899" s="147"/>
      <c r="D899" s="148"/>
      <c r="E899" s="15">
        <v>89.6</v>
      </c>
      <c r="F899" s="15">
        <v>49.6</v>
      </c>
      <c r="G899" s="15">
        <v>40</v>
      </c>
      <c r="H899" s="15">
        <v>13.2</v>
      </c>
      <c r="I899" s="12"/>
      <c r="J899" s="12"/>
    </row>
    <row r="900" spans="1:10" ht="11.45" customHeight="1" x14ac:dyDescent="0.2">
      <c r="A900" s="95"/>
      <c r="B900" s="99"/>
      <c r="C900" s="99"/>
      <c r="D900" s="96"/>
      <c r="E900" s="12"/>
      <c r="F900" s="12"/>
      <c r="G900" s="12"/>
      <c r="H900" s="12"/>
      <c r="I900" s="12"/>
      <c r="J900" s="12"/>
    </row>
    <row r="901" spans="1:10" ht="11.45" customHeight="1" x14ac:dyDescent="0.2">
      <c r="A901" s="95"/>
      <c r="B901" s="99"/>
      <c r="C901" s="99"/>
      <c r="D901" s="96"/>
      <c r="E901" s="12"/>
      <c r="F901" s="12"/>
      <c r="G901" s="12"/>
      <c r="H901" s="12"/>
      <c r="I901" s="12"/>
      <c r="J901" s="12"/>
    </row>
    <row r="902" spans="1:10" ht="12.75" customHeight="1" x14ac:dyDescent="0.2">
      <c r="A902" s="13">
        <v>2</v>
      </c>
      <c r="B902" s="13">
        <v>102</v>
      </c>
      <c r="C902" s="13">
        <v>1</v>
      </c>
      <c r="D902" s="14" t="s">
        <v>137</v>
      </c>
      <c r="E902" s="15">
        <v>16.100000000000001</v>
      </c>
      <c r="F902" s="12"/>
      <c r="G902" s="15">
        <v>16.100000000000001</v>
      </c>
      <c r="H902" s="12"/>
      <c r="I902" s="17">
        <v>2.7</v>
      </c>
      <c r="J902" s="12"/>
    </row>
    <row r="903" spans="1:10" ht="12.75" customHeight="1" x14ac:dyDescent="0.2">
      <c r="A903" s="12"/>
      <c r="B903" s="12"/>
      <c r="C903" s="13">
        <v>2</v>
      </c>
      <c r="D903" s="14" t="s">
        <v>138</v>
      </c>
      <c r="E903" s="15">
        <v>3.2</v>
      </c>
      <c r="F903" s="12"/>
      <c r="G903" s="15">
        <v>3.2</v>
      </c>
      <c r="H903" s="12"/>
      <c r="I903" s="17">
        <v>2.7</v>
      </c>
      <c r="J903" s="12"/>
    </row>
    <row r="904" spans="1:10" ht="12.75" customHeight="1" x14ac:dyDescent="0.2">
      <c r="A904" s="12"/>
      <c r="B904" s="12"/>
      <c r="C904" s="13">
        <v>3</v>
      </c>
      <c r="D904" s="14" t="s">
        <v>33</v>
      </c>
      <c r="E904" s="15">
        <v>1.7</v>
      </c>
      <c r="F904" s="12"/>
      <c r="G904" s="15">
        <v>1.7</v>
      </c>
      <c r="H904" s="12"/>
      <c r="I904" s="17">
        <v>2.7</v>
      </c>
      <c r="J904" s="12"/>
    </row>
    <row r="905" spans="1:10" ht="12.75" customHeight="1" x14ac:dyDescent="0.2">
      <c r="A905" s="12"/>
      <c r="B905" s="12"/>
      <c r="C905" s="13">
        <v>4</v>
      </c>
      <c r="D905" s="14" t="s">
        <v>140</v>
      </c>
      <c r="E905" s="15">
        <v>10.199999999999999</v>
      </c>
      <c r="F905" s="12"/>
      <c r="G905" s="15">
        <v>10.199999999999999</v>
      </c>
      <c r="H905" s="12"/>
      <c r="I905" s="17">
        <v>2.7</v>
      </c>
      <c r="J905" s="12"/>
    </row>
    <row r="906" spans="1:10" ht="12.75" customHeight="1" x14ac:dyDescent="0.2">
      <c r="A906" s="12"/>
      <c r="B906" s="12"/>
      <c r="C906" s="13">
        <v>5</v>
      </c>
      <c r="D906" s="14" t="s">
        <v>139</v>
      </c>
      <c r="E906" s="15">
        <v>15.5</v>
      </c>
      <c r="F906" s="15">
        <v>15.5</v>
      </c>
      <c r="G906" s="12"/>
      <c r="H906" s="12"/>
      <c r="I906" s="17">
        <v>2.7</v>
      </c>
      <c r="J906" s="12"/>
    </row>
    <row r="907" spans="1:10" ht="54.75" customHeight="1" x14ac:dyDescent="0.2">
      <c r="A907" s="23"/>
      <c r="B907" s="23"/>
      <c r="C907" s="24">
        <v>6</v>
      </c>
      <c r="D907" s="25" t="s">
        <v>139</v>
      </c>
      <c r="E907" s="26">
        <v>11.7</v>
      </c>
      <c r="F907" s="26">
        <v>11.7</v>
      </c>
      <c r="G907" s="23"/>
      <c r="H907" s="37" t="s">
        <v>160</v>
      </c>
      <c r="I907" s="27">
        <v>2.7</v>
      </c>
      <c r="J907" s="23" t="s">
        <v>144</v>
      </c>
    </row>
    <row r="908" spans="1:10" ht="12.75" customHeight="1" x14ac:dyDescent="0.2">
      <c r="A908" s="12"/>
      <c r="B908" s="12"/>
      <c r="C908" s="13">
        <v>7</v>
      </c>
      <c r="D908" s="14" t="s">
        <v>148</v>
      </c>
      <c r="E908" s="15">
        <v>1.7</v>
      </c>
      <c r="F908" s="12"/>
      <c r="G908" s="15">
        <v>1.7</v>
      </c>
      <c r="H908" s="12"/>
      <c r="I908" s="17">
        <v>2.7</v>
      </c>
      <c r="J908" s="12"/>
    </row>
    <row r="909" spans="1:10" ht="12.75" customHeight="1" x14ac:dyDescent="0.2">
      <c r="A909" s="146" t="s">
        <v>34</v>
      </c>
      <c r="B909" s="147"/>
      <c r="C909" s="147"/>
      <c r="D909" s="148"/>
      <c r="E909" s="15">
        <v>60.1</v>
      </c>
      <c r="F909" s="15">
        <v>27.2</v>
      </c>
      <c r="G909" s="15">
        <v>32.9</v>
      </c>
      <c r="H909" s="15">
        <v>16.899999999999999</v>
      </c>
      <c r="I909" s="12"/>
      <c r="J909" s="12"/>
    </row>
    <row r="910" spans="1:10" ht="11.45" customHeight="1" x14ac:dyDescent="0.2">
      <c r="A910" s="95"/>
      <c r="B910" s="99"/>
      <c r="C910" s="99"/>
      <c r="D910" s="96"/>
      <c r="E910" s="12"/>
      <c r="F910" s="12"/>
      <c r="G910" s="12"/>
      <c r="H910" s="12"/>
      <c r="I910" s="12"/>
      <c r="J910" s="12"/>
    </row>
    <row r="911" spans="1:10" ht="11.45" customHeight="1" x14ac:dyDescent="0.2">
      <c r="A911" s="95"/>
      <c r="B911" s="99"/>
      <c r="C911" s="99"/>
      <c r="D911" s="96"/>
      <c r="E911" s="12"/>
      <c r="F911" s="12"/>
      <c r="G911" s="12"/>
      <c r="H911" s="12"/>
      <c r="I911" s="12"/>
      <c r="J911" s="12"/>
    </row>
    <row r="912" spans="1:10" ht="12.75" customHeight="1" x14ac:dyDescent="0.2">
      <c r="A912" s="13">
        <v>3</v>
      </c>
      <c r="B912" s="13">
        <v>103</v>
      </c>
      <c r="C912" s="13">
        <v>1</v>
      </c>
      <c r="D912" s="14" t="s">
        <v>137</v>
      </c>
      <c r="E912" s="15">
        <v>4.5999999999999996</v>
      </c>
      <c r="F912" s="12"/>
      <c r="G912" s="15">
        <v>4.5999999999999996</v>
      </c>
      <c r="H912" s="12"/>
      <c r="I912" s="17">
        <v>2.7</v>
      </c>
      <c r="J912" s="12"/>
    </row>
    <row r="913" spans="1:10" ht="12.75" customHeight="1" x14ac:dyDescent="0.2">
      <c r="A913" s="12"/>
      <c r="B913" s="12"/>
      <c r="C913" s="13">
        <v>2</v>
      </c>
      <c r="D913" s="14" t="s">
        <v>139</v>
      </c>
      <c r="E913" s="15">
        <v>18.100000000000001</v>
      </c>
      <c r="F913" s="15">
        <v>18.100000000000001</v>
      </c>
      <c r="G913" s="12"/>
      <c r="H913" s="12"/>
      <c r="I913" s="17">
        <v>2.7</v>
      </c>
      <c r="J913" s="12"/>
    </row>
    <row r="914" spans="1:10" ht="40.5" customHeight="1" x14ac:dyDescent="0.2">
      <c r="A914" s="23"/>
      <c r="B914" s="23"/>
      <c r="C914" s="24">
        <v>3</v>
      </c>
      <c r="D914" s="25" t="s">
        <v>140</v>
      </c>
      <c r="E914" s="26">
        <v>10.7</v>
      </c>
      <c r="F914" s="23"/>
      <c r="G914" s="26">
        <v>10.7</v>
      </c>
      <c r="H914" s="26">
        <v>2.5</v>
      </c>
      <c r="I914" s="27">
        <v>2.7</v>
      </c>
      <c r="J914" s="23" t="s">
        <v>142</v>
      </c>
    </row>
    <row r="915" spans="1:10" ht="12.75" customHeight="1" x14ac:dyDescent="0.2">
      <c r="A915" s="12"/>
      <c r="B915" s="12"/>
      <c r="C915" s="13">
        <v>4</v>
      </c>
      <c r="D915" s="14" t="s">
        <v>33</v>
      </c>
      <c r="E915" s="15">
        <v>1.3</v>
      </c>
      <c r="F915" s="12"/>
      <c r="G915" s="15">
        <v>1.3</v>
      </c>
      <c r="H915" s="12"/>
      <c r="I915" s="17">
        <v>2.7</v>
      </c>
      <c r="J915" s="12"/>
    </row>
    <row r="916" spans="1:10" ht="12.75" customHeight="1" x14ac:dyDescent="0.2">
      <c r="A916" s="12"/>
      <c r="B916" s="12"/>
      <c r="C916" s="13">
        <v>5</v>
      </c>
      <c r="D916" s="14" t="s">
        <v>138</v>
      </c>
      <c r="E916" s="15">
        <v>3.2</v>
      </c>
      <c r="F916" s="12"/>
      <c r="G916" s="15">
        <v>3.2</v>
      </c>
      <c r="H916" s="12"/>
      <c r="I916" s="17">
        <v>2.7</v>
      </c>
      <c r="J916" s="12"/>
    </row>
    <row r="917" spans="1:10" ht="12.75" customHeight="1" x14ac:dyDescent="0.2">
      <c r="A917" s="146" t="s">
        <v>34</v>
      </c>
      <c r="B917" s="147"/>
      <c r="C917" s="147"/>
      <c r="D917" s="148"/>
      <c r="E917" s="15">
        <v>37.9</v>
      </c>
      <c r="F917" s="15">
        <v>18.100000000000001</v>
      </c>
      <c r="G917" s="15">
        <v>19.8</v>
      </c>
      <c r="H917" s="15">
        <v>2.5</v>
      </c>
      <c r="I917" s="12"/>
      <c r="J917" s="12"/>
    </row>
    <row r="918" spans="1:10" ht="11.45" customHeight="1" x14ac:dyDescent="0.2">
      <c r="A918" s="95"/>
      <c r="B918" s="99"/>
      <c r="C918" s="99"/>
      <c r="D918" s="96"/>
      <c r="E918" s="12"/>
      <c r="F918" s="12"/>
      <c r="G918" s="12"/>
      <c r="H918" s="12"/>
      <c r="I918" s="12"/>
      <c r="J918" s="12"/>
    </row>
    <row r="919" spans="1:10" ht="11.45" customHeight="1" x14ac:dyDescent="0.2">
      <c r="A919" s="95"/>
      <c r="B919" s="99"/>
      <c r="C919" s="99"/>
      <c r="D919" s="96"/>
      <c r="E919" s="12"/>
      <c r="F919" s="12"/>
      <c r="G919" s="12"/>
      <c r="H919" s="12"/>
      <c r="I919" s="12"/>
      <c r="J919" s="12"/>
    </row>
    <row r="920" spans="1:10" ht="12.75" customHeight="1" x14ac:dyDescent="0.2">
      <c r="A920" s="13">
        <v>3</v>
      </c>
      <c r="B920" s="13">
        <v>104</v>
      </c>
      <c r="C920" s="13">
        <v>1</v>
      </c>
      <c r="D920" s="14" t="s">
        <v>137</v>
      </c>
      <c r="E920" s="15">
        <v>9.4</v>
      </c>
      <c r="F920" s="12"/>
      <c r="G920" s="15">
        <v>9.4</v>
      </c>
      <c r="H920" s="12"/>
      <c r="I920" s="17">
        <v>2.7</v>
      </c>
      <c r="J920" s="12"/>
    </row>
    <row r="921" spans="1:10" ht="12.75" customHeight="1" x14ac:dyDescent="0.2">
      <c r="A921" s="12"/>
      <c r="B921" s="12"/>
      <c r="C921" s="13">
        <v>2</v>
      </c>
      <c r="D921" s="14" t="s">
        <v>138</v>
      </c>
      <c r="E921" s="15">
        <v>3.2</v>
      </c>
      <c r="F921" s="12"/>
      <c r="G921" s="15">
        <v>3.2</v>
      </c>
      <c r="H921" s="12"/>
      <c r="I921" s="17">
        <v>2.7</v>
      </c>
      <c r="J921" s="12"/>
    </row>
    <row r="922" spans="1:10" ht="12.75" customHeight="1" x14ac:dyDescent="0.2">
      <c r="A922" s="12"/>
      <c r="B922" s="12"/>
      <c r="C922" s="13">
        <v>3</v>
      </c>
      <c r="D922" s="14" t="s">
        <v>33</v>
      </c>
      <c r="E922" s="15">
        <v>1.3</v>
      </c>
      <c r="F922" s="12"/>
      <c r="G922" s="15">
        <v>1.3</v>
      </c>
      <c r="H922" s="12"/>
      <c r="I922" s="17">
        <v>2.7</v>
      </c>
      <c r="J922" s="12"/>
    </row>
    <row r="923" spans="1:10" ht="40.5" customHeight="1" x14ac:dyDescent="0.2">
      <c r="A923" s="23"/>
      <c r="B923" s="23"/>
      <c r="C923" s="24">
        <v>4</v>
      </c>
      <c r="D923" s="25" t="s">
        <v>140</v>
      </c>
      <c r="E923" s="26">
        <v>10.5</v>
      </c>
      <c r="F923" s="23"/>
      <c r="G923" s="26">
        <v>10.5</v>
      </c>
      <c r="H923" s="26">
        <v>2.5</v>
      </c>
      <c r="I923" s="27">
        <v>2.7</v>
      </c>
      <c r="J923" s="23" t="s">
        <v>141</v>
      </c>
    </row>
    <row r="924" spans="1:10" ht="12.75" customHeight="1" x14ac:dyDescent="0.2">
      <c r="A924" s="12"/>
      <c r="B924" s="12"/>
      <c r="C924" s="13">
        <v>5</v>
      </c>
      <c r="D924" s="14" t="s">
        <v>139</v>
      </c>
      <c r="E924" s="15">
        <v>14.1</v>
      </c>
      <c r="F924" s="15">
        <v>14.1</v>
      </c>
      <c r="G924" s="12"/>
      <c r="H924" s="12"/>
      <c r="I924" s="17">
        <v>2.7</v>
      </c>
      <c r="J924" s="12"/>
    </row>
    <row r="925" spans="1:10" ht="12.75" customHeight="1" x14ac:dyDescent="0.2">
      <c r="A925" s="12"/>
      <c r="B925" s="12"/>
      <c r="C925" s="13">
        <v>6</v>
      </c>
      <c r="D925" s="14" t="s">
        <v>139</v>
      </c>
      <c r="E925" s="15">
        <v>19.2</v>
      </c>
      <c r="F925" s="15">
        <v>19.2</v>
      </c>
      <c r="G925" s="12"/>
      <c r="H925" s="12"/>
      <c r="I925" s="17">
        <v>2.7</v>
      </c>
      <c r="J925" s="12"/>
    </row>
    <row r="926" spans="1:10" ht="12.75" customHeight="1" x14ac:dyDescent="0.2">
      <c r="A926" s="146" t="s">
        <v>34</v>
      </c>
      <c r="B926" s="147"/>
      <c r="C926" s="147"/>
      <c r="D926" s="148"/>
      <c r="E926" s="15">
        <v>57.7</v>
      </c>
      <c r="F926" s="15">
        <v>33.299999999999997</v>
      </c>
      <c r="G926" s="15">
        <v>24.4</v>
      </c>
      <c r="H926" s="15">
        <v>2.5</v>
      </c>
      <c r="I926" s="12"/>
      <c r="J926" s="12"/>
    </row>
    <row r="927" spans="1:10" ht="11.45" customHeight="1" x14ac:dyDescent="0.2">
      <c r="A927" s="95"/>
      <c r="B927" s="99"/>
      <c r="C927" s="99"/>
      <c r="D927" s="96"/>
      <c r="E927" s="12"/>
      <c r="F927" s="12"/>
      <c r="G927" s="12"/>
      <c r="H927" s="12"/>
      <c r="I927" s="12"/>
      <c r="J927" s="12"/>
    </row>
    <row r="928" spans="1:10" ht="11.45" customHeight="1" x14ac:dyDescent="0.2">
      <c r="A928" s="95"/>
      <c r="B928" s="99"/>
      <c r="C928" s="99"/>
      <c r="D928" s="96"/>
      <c r="E928" s="12"/>
      <c r="F928" s="12"/>
      <c r="G928" s="12"/>
      <c r="H928" s="12"/>
      <c r="I928" s="12"/>
      <c r="J928" s="12"/>
    </row>
    <row r="929" spans="1:10" ht="12.75" customHeight="1" x14ac:dyDescent="0.2">
      <c r="A929" s="13">
        <v>3</v>
      </c>
      <c r="B929" s="13">
        <v>105</v>
      </c>
      <c r="C929" s="13">
        <v>1</v>
      </c>
      <c r="D929" s="14" t="s">
        <v>137</v>
      </c>
      <c r="E929" s="15">
        <v>15.6</v>
      </c>
      <c r="F929" s="12"/>
      <c r="G929" s="15">
        <v>15.6</v>
      </c>
      <c r="H929" s="12"/>
      <c r="I929" s="17">
        <v>2.7</v>
      </c>
      <c r="J929" s="12"/>
    </row>
    <row r="930" spans="1:10" ht="40.5" customHeight="1" x14ac:dyDescent="0.2">
      <c r="A930" s="23"/>
      <c r="B930" s="23"/>
      <c r="C930" s="24">
        <v>2</v>
      </c>
      <c r="D930" s="25" t="s">
        <v>139</v>
      </c>
      <c r="E930" s="26">
        <v>15.3</v>
      </c>
      <c r="F930" s="26">
        <v>15.3</v>
      </c>
      <c r="G930" s="23"/>
      <c r="H930" s="26">
        <v>2.5</v>
      </c>
      <c r="I930" s="27">
        <v>2.7</v>
      </c>
      <c r="J930" s="23" t="s">
        <v>142</v>
      </c>
    </row>
    <row r="931" spans="1:10" ht="12.75" customHeight="1" x14ac:dyDescent="0.2">
      <c r="A931" s="12"/>
      <c r="B931" s="12"/>
      <c r="C931" s="13">
        <v>3</v>
      </c>
      <c r="D931" s="14" t="s">
        <v>138</v>
      </c>
      <c r="E931" s="15">
        <v>5.0999999999999996</v>
      </c>
      <c r="F931" s="12"/>
      <c r="G931" s="15">
        <v>5.0999999999999996</v>
      </c>
      <c r="H931" s="12"/>
      <c r="I931" s="17">
        <v>2.7</v>
      </c>
      <c r="J931" s="12"/>
    </row>
    <row r="932" spans="1:10" ht="12.75" customHeight="1" x14ac:dyDescent="0.2">
      <c r="A932" s="12"/>
      <c r="B932" s="12"/>
      <c r="C932" s="13">
        <v>4</v>
      </c>
      <c r="D932" s="14" t="s">
        <v>139</v>
      </c>
      <c r="E932" s="15">
        <v>18.5</v>
      </c>
      <c r="F932" s="15">
        <v>18.5</v>
      </c>
      <c r="G932" s="12"/>
      <c r="H932" s="12"/>
      <c r="I932" s="17">
        <v>2.7</v>
      </c>
      <c r="J932" s="12"/>
    </row>
    <row r="933" spans="1:10" ht="40.5" customHeight="1" x14ac:dyDescent="0.2">
      <c r="A933" s="23"/>
      <c r="B933" s="23"/>
      <c r="C933" s="24">
        <v>5</v>
      </c>
      <c r="D933" s="25" t="s">
        <v>140</v>
      </c>
      <c r="E933" s="26">
        <v>13.2</v>
      </c>
      <c r="F933" s="23"/>
      <c r="G933" s="26">
        <v>13.2</v>
      </c>
      <c r="H933" s="26">
        <v>2.6</v>
      </c>
      <c r="I933" s="27">
        <v>2.7</v>
      </c>
      <c r="J933" s="23" t="s">
        <v>142</v>
      </c>
    </row>
    <row r="934" spans="1:10" ht="12.75" customHeight="1" x14ac:dyDescent="0.2">
      <c r="A934" s="12"/>
      <c r="B934" s="12"/>
      <c r="C934" s="13">
        <v>6</v>
      </c>
      <c r="D934" s="14" t="s">
        <v>33</v>
      </c>
      <c r="E934" s="15">
        <v>2.2999999999999998</v>
      </c>
      <c r="F934" s="12"/>
      <c r="G934" s="15">
        <v>2.2999999999999998</v>
      </c>
      <c r="H934" s="12"/>
      <c r="I934" s="17">
        <v>2.7</v>
      </c>
      <c r="J934" s="12"/>
    </row>
    <row r="935" spans="1:10" ht="12.75" customHeight="1" x14ac:dyDescent="0.2">
      <c r="A935" s="146" t="s">
        <v>34</v>
      </c>
      <c r="B935" s="147"/>
      <c r="C935" s="147"/>
      <c r="D935" s="148"/>
      <c r="E935" s="15">
        <v>70</v>
      </c>
      <c r="F935" s="15">
        <v>33.799999999999997</v>
      </c>
      <c r="G935" s="15">
        <v>36.200000000000003</v>
      </c>
      <c r="H935" s="15">
        <v>5.0999999999999996</v>
      </c>
      <c r="I935" s="12"/>
      <c r="J935" s="12"/>
    </row>
    <row r="936" spans="1:10" ht="11.45" customHeight="1" x14ac:dyDescent="0.2">
      <c r="A936" s="95"/>
      <c r="B936" s="99"/>
      <c r="C936" s="99"/>
      <c r="D936" s="96"/>
      <c r="E936" s="12"/>
      <c r="F936" s="12"/>
      <c r="G936" s="12"/>
      <c r="H936" s="12"/>
      <c r="I936" s="12"/>
      <c r="J936" s="12"/>
    </row>
    <row r="937" spans="1:10" ht="11.45" customHeight="1" x14ac:dyDescent="0.2">
      <c r="A937" s="95"/>
      <c r="B937" s="99"/>
      <c r="C937" s="99"/>
      <c r="D937" s="96"/>
      <c r="E937" s="12"/>
      <c r="F937" s="12"/>
      <c r="G937" s="12"/>
      <c r="H937" s="12"/>
      <c r="I937" s="12"/>
      <c r="J937" s="12"/>
    </row>
    <row r="938" spans="1:10" ht="12.75" customHeight="1" x14ac:dyDescent="0.2">
      <c r="A938" s="13">
        <v>3</v>
      </c>
      <c r="B938" s="13">
        <v>106</v>
      </c>
      <c r="C938" s="13">
        <v>1</v>
      </c>
      <c r="D938" s="14" t="s">
        <v>137</v>
      </c>
      <c r="E938" s="15">
        <v>4.3</v>
      </c>
      <c r="F938" s="12"/>
      <c r="G938" s="15">
        <v>4.3</v>
      </c>
      <c r="H938" s="12"/>
      <c r="I938" s="17">
        <v>2.7</v>
      </c>
      <c r="J938" s="12"/>
    </row>
    <row r="939" spans="1:10" ht="12.75" customHeight="1" x14ac:dyDescent="0.2">
      <c r="A939" s="12"/>
      <c r="B939" s="12"/>
      <c r="C939" s="13">
        <v>2</v>
      </c>
      <c r="D939" s="14" t="s">
        <v>138</v>
      </c>
      <c r="E939" s="15">
        <v>3.2</v>
      </c>
      <c r="F939" s="12"/>
      <c r="G939" s="15">
        <v>3.2</v>
      </c>
      <c r="H939" s="12"/>
      <c r="I939" s="17">
        <v>2.7</v>
      </c>
      <c r="J939" s="12"/>
    </row>
    <row r="940" spans="1:10" ht="12.75" customHeight="1" x14ac:dyDescent="0.2">
      <c r="A940" s="12"/>
      <c r="B940" s="12"/>
      <c r="C940" s="13">
        <v>3</v>
      </c>
      <c r="D940" s="14" t="s">
        <v>33</v>
      </c>
      <c r="E940" s="15">
        <v>1.3</v>
      </c>
      <c r="F940" s="12"/>
      <c r="G940" s="15">
        <v>1.3</v>
      </c>
      <c r="H940" s="12"/>
      <c r="I940" s="17">
        <v>2.7</v>
      </c>
      <c r="J940" s="12"/>
    </row>
    <row r="941" spans="1:10" ht="40.5" customHeight="1" x14ac:dyDescent="0.2">
      <c r="A941" s="23"/>
      <c r="B941" s="23"/>
      <c r="C941" s="24">
        <v>4</v>
      </c>
      <c r="D941" s="25" t="s">
        <v>140</v>
      </c>
      <c r="E941" s="26">
        <v>10.5</v>
      </c>
      <c r="F941" s="23"/>
      <c r="G941" s="26">
        <v>10.5</v>
      </c>
      <c r="H941" s="26">
        <v>2.6</v>
      </c>
      <c r="I941" s="27">
        <v>2.7</v>
      </c>
      <c r="J941" s="23" t="s">
        <v>141</v>
      </c>
    </row>
    <row r="942" spans="1:10" ht="12.75" customHeight="1" x14ac:dyDescent="0.2">
      <c r="A942" s="12"/>
      <c r="B942" s="12"/>
      <c r="C942" s="13">
        <v>5</v>
      </c>
      <c r="D942" s="14" t="s">
        <v>139</v>
      </c>
      <c r="E942" s="15">
        <v>19.2</v>
      </c>
      <c r="F942" s="15">
        <v>19.2</v>
      </c>
      <c r="G942" s="12"/>
      <c r="H942" s="12"/>
      <c r="I942" s="17">
        <v>2.7</v>
      </c>
      <c r="J942" s="12"/>
    </row>
    <row r="943" spans="1:10" ht="12.75" customHeight="1" x14ac:dyDescent="0.2">
      <c r="A943" s="146" t="s">
        <v>34</v>
      </c>
      <c r="B943" s="147"/>
      <c r="C943" s="147"/>
      <c r="D943" s="148"/>
      <c r="E943" s="15">
        <v>38.5</v>
      </c>
      <c r="F943" s="15">
        <v>19.2</v>
      </c>
      <c r="G943" s="15">
        <v>19.3</v>
      </c>
      <c r="H943" s="15">
        <v>2.6</v>
      </c>
      <c r="I943" s="12"/>
      <c r="J943" s="12"/>
    </row>
    <row r="944" spans="1:10" ht="11.45" customHeight="1" x14ac:dyDescent="0.2">
      <c r="A944" s="95"/>
      <c r="B944" s="99"/>
      <c r="C944" s="99"/>
      <c r="D944" s="96"/>
      <c r="E944" s="12"/>
      <c r="F944" s="12"/>
      <c r="G944" s="12"/>
      <c r="H944" s="12"/>
      <c r="I944" s="12"/>
      <c r="J944" s="12"/>
    </row>
    <row r="945" spans="1:10" ht="11.45" customHeight="1" x14ac:dyDescent="0.2">
      <c r="A945" s="95"/>
      <c r="B945" s="99"/>
      <c r="C945" s="99"/>
      <c r="D945" s="96"/>
      <c r="E945" s="12"/>
      <c r="F945" s="12"/>
      <c r="G945" s="12"/>
      <c r="H945" s="12"/>
      <c r="I945" s="12"/>
      <c r="J945" s="12"/>
    </row>
    <row r="946" spans="1:10" ht="12.75" customHeight="1" x14ac:dyDescent="0.2">
      <c r="A946" s="13">
        <v>3</v>
      </c>
      <c r="B946" s="13">
        <v>107</v>
      </c>
      <c r="C946" s="13">
        <v>1</v>
      </c>
      <c r="D946" s="14" t="s">
        <v>137</v>
      </c>
      <c r="E946" s="15">
        <v>4.4000000000000004</v>
      </c>
      <c r="F946" s="12"/>
      <c r="G946" s="15">
        <v>4.4000000000000004</v>
      </c>
      <c r="H946" s="12"/>
      <c r="I946" s="17">
        <v>2.7</v>
      </c>
      <c r="J946" s="12"/>
    </row>
    <row r="947" spans="1:10" ht="12.75" customHeight="1" x14ac:dyDescent="0.2">
      <c r="A947" s="12"/>
      <c r="B947" s="12"/>
      <c r="C947" s="13">
        <v>2</v>
      </c>
      <c r="D947" s="14" t="s">
        <v>139</v>
      </c>
      <c r="E947" s="15">
        <v>19.3</v>
      </c>
      <c r="F947" s="15">
        <v>19.3</v>
      </c>
      <c r="G947" s="12"/>
      <c r="H947" s="12"/>
      <c r="I947" s="17">
        <v>2.7</v>
      </c>
      <c r="J947" s="12"/>
    </row>
    <row r="948" spans="1:10" ht="40.5" customHeight="1" x14ac:dyDescent="0.2">
      <c r="A948" s="23"/>
      <c r="B948" s="23"/>
      <c r="C948" s="24">
        <v>3</v>
      </c>
      <c r="D948" s="25" t="s">
        <v>140</v>
      </c>
      <c r="E948" s="26">
        <v>14.3</v>
      </c>
      <c r="F948" s="23"/>
      <c r="G948" s="26">
        <v>14.3</v>
      </c>
      <c r="H948" s="26">
        <v>2.4</v>
      </c>
      <c r="I948" s="27">
        <v>2.7</v>
      </c>
      <c r="J948" s="23" t="s">
        <v>141</v>
      </c>
    </row>
    <row r="949" spans="1:10" ht="12.75" customHeight="1" x14ac:dyDescent="0.2">
      <c r="A949" s="12"/>
      <c r="B949" s="12"/>
      <c r="C949" s="13">
        <v>4</v>
      </c>
      <c r="D949" s="14" t="s">
        <v>33</v>
      </c>
      <c r="E949" s="15">
        <v>1.6</v>
      </c>
      <c r="F949" s="12"/>
      <c r="G949" s="15">
        <v>1.6</v>
      </c>
      <c r="H949" s="12"/>
      <c r="I949" s="17">
        <v>2.7</v>
      </c>
      <c r="J949" s="12"/>
    </row>
    <row r="950" spans="1:10" ht="12.75" customHeight="1" x14ac:dyDescent="0.2">
      <c r="A950" s="12"/>
      <c r="B950" s="12"/>
      <c r="C950" s="13">
        <v>5</v>
      </c>
      <c r="D950" s="14" t="s">
        <v>138</v>
      </c>
      <c r="E950" s="15">
        <v>3.2</v>
      </c>
      <c r="F950" s="12"/>
      <c r="G950" s="15">
        <v>3.2</v>
      </c>
      <c r="H950" s="12"/>
      <c r="I950" s="17">
        <v>2.7</v>
      </c>
      <c r="J950" s="12"/>
    </row>
    <row r="951" spans="1:10" ht="12.75" customHeight="1" x14ac:dyDescent="0.2">
      <c r="A951" s="146" t="s">
        <v>34</v>
      </c>
      <c r="B951" s="147"/>
      <c r="C951" s="147"/>
      <c r="D951" s="148"/>
      <c r="E951" s="15">
        <v>42.8</v>
      </c>
      <c r="F951" s="15">
        <v>19.3</v>
      </c>
      <c r="G951" s="15">
        <v>23.5</v>
      </c>
      <c r="H951" s="15">
        <v>2.4</v>
      </c>
      <c r="I951" s="12"/>
      <c r="J951" s="12"/>
    </row>
    <row r="952" spans="1:10" ht="11.45" customHeight="1" x14ac:dyDescent="0.2">
      <c r="A952" s="95"/>
      <c r="B952" s="99"/>
      <c r="C952" s="99"/>
      <c r="D952" s="96"/>
      <c r="E952" s="12"/>
      <c r="F952" s="12"/>
      <c r="G952" s="12"/>
      <c r="H952" s="12"/>
      <c r="I952" s="12"/>
      <c r="J952" s="12"/>
    </row>
    <row r="953" spans="1:10" ht="11.45" customHeight="1" x14ac:dyDescent="0.2">
      <c r="A953" s="95"/>
      <c r="B953" s="99"/>
      <c r="C953" s="99"/>
      <c r="D953" s="96"/>
      <c r="E953" s="12"/>
      <c r="F953" s="12"/>
      <c r="G953" s="12"/>
      <c r="H953" s="12"/>
      <c r="I953" s="12"/>
      <c r="J953" s="12"/>
    </row>
    <row r="954" spans="1:10" ht="12.75" customHeight="1" x14ac:dyDescent="0.2">
      <c r="A954" s="13">
        <v>3</v>
      </c>
      <c r="B954" s="13">
        <v>108</v>
      </c>
      <c r="C954" s="13">
        <v>1</v>
      </c>
      <c r="D954" s="14" t="s">
        <v>137</v>
      </c>
      <c r="E954" s="15">
        <v>9</v>
      </c>
      <c r="F954" s="12"/>
      <c r="G954" s="15">
        <v>9</v>
      </c>
      <c r="H954" s="12"/>
      <c r="I954" s="17">
        <v>2.7</v>
      </c>
      <c r="J954" s="12"/>
    </row>
    <row r="955" spans="1:10" ht="12.75" customHeight="1" x14ac:dyDescent="0.2">
      <c r="A955" s="12"/>
      <c r="B955" s="12"/>
      <c r="C955" s="13">
        <v>2</v>
      </c>
      <c r="D955" s="14" t="s">
        <v>139</v>
      </c>
      <c r="E955" s="15">
        <v>15.7</v>
      </c>
      <c r="F955" s="15">
        <v>15.7</v>
      </c>
      <c r="G955" s="12"/>
      <c r="H955" s="12"/>
      <c r="I955" s="17">
        <v>2.7</v>
      </c>
      <c r="J955" s="12"/>
    </row>
    <row r="956" spans="1:10" ht="40.5" customHeight="1" x14ac:dyDescent="0.2">
      <c r="A956" s="23"/>
      <c r="B956" s="23"/>
      <c r="C956" s="24">
        <v>3</v>
      </c>
      <c r="D956" s="25" t="s">
        <v>140</v>
      </c>
      <c r="E956" s="26">
        <v>10.5</v>
      </c>
      <c r="F956" s="23"/>
      <c r="G956" s="26">
        <v>10.5</v>
      </c>
      <c r="H956" s="26">
        <v>2.4</v>
      </c>
      <c r="I956" s="27">
        <v>2.7</v>
      </c>
      <c r="J956" s="23" t="s">
        <v>142</v>
      </c>
    </row>
    <row r="957" spans="1:10" ht="12.75" customHeight="1" x14ac:dyDescent="0.2">
      <c r="A957" s="12"/>
      <c r="B957" s="12"/>
      <c r="C957" s="13">
        <v>4</v>
      </c>
      <c r="D957" s="14" t="s">
        <v>33</v>
      </c>
      <c r="E957" s="15">
        <v>1.2</v>
      </c>
      <c r="F957" s="12"/>
      <c r="G957" s="15">
        <v>1.2</v>
      </c>
      <c r="H957" s="12"/>
      <c r="I957" s="17">
        <v>2.7</v>
      </c>
      <c r="J957" s="12"/>
    </row>
    <row r="958" spans="1:10" ht="12.75" customHeight="1" x14ac:dyDescent="0.2">
      <c r="A958" s="12"/>
      <c r="B958" s="12"/>
      <c r="C958" s="13">
        <v>5</v>
      </c>
      <c r="D958" s="14" t="s">
        <v>138</v>
      </c>
      <c r="E958" s="15">
        <v>3.2</v>
      </c>
      <c r="F958" s="12"/>
      <c r="G958" s="15">
        <v>3.2</v>
      </c>
      <c r="H958" s="12"/>
      <c r="I958" s="17">
        <v>2.7</v>
      </c>
      <c r="J958" s="12"/>
    </row>
    <row r="959" spans="1:10" ht="12.75" customHeight="1" x14ac:dyDescent="0.2">
      <c r="A959" s="146" t="s">
        <v>34</v>
      </c>
      <c r="B959" s="147"/>
      <c r="C959" s="147"/>
      <c r="D959" s="148"/>
      <c r="E959" s="15">
        <v>39.6</v>
      </c>
      <c r="F959" s="15">
        <v>15.7</v>
      </c>
      <c r="G959" s="15">
        <v>23.9</v>
      </c>
      <c r="H959" s="15">
        <v>2.4</v>
      </c>
      <c r="I959" s="12"/>
      <c r="J959" s="12"/>
    </row>
    <row r="960" spans="1:10" ht="11.45" customHeight="1" x14ac:dyDescent="0.2">
      <c r="A960" s="95"/>
      <c r="B960" s="99"/>
      <c r="C960" s="99"/>
      <c r="D960" s="96"/>
      <c r="E960" s="12"/>
      <c r="F960" s="12"/>
      <c r="G960" s="12"/>
      <c r="H960" s="12"/>
      <c r="I960" s="12"/>
      <c r="J960" s="12"/>
    </row>
    <row r="961" spans="1:10" ht="11.45" customHeight="1" x14ac:dyDescent="0.2">
      <c r="A961" s="95"/>
      <c r="B961" s="99"/>
      <c r="C961" s="99"/>
      <c r="D961" s="96"/>
      <c r="E961" s="12"/>
      <c r="F961" s="12"/>
      <c r="G961" s="12"/>
      <c r="H961" s="12"/>
      <c r="I961" s="12"/>
      <c r="J961" s="12"/>
    </row>
    <row r="962" spans="1:10" ht="12.75" customHeight="1" x14ac:dyDescent="0.2">
      <c r="A962" s="13">
        <v>3</v>
      </c>
      <c r="B962" s="13">
        <v>109</v>
      </c>
      <c r="C962" s="13">
        <v>1</v>
      </c>
      <c r="D962" s="14" t="s">
        <v>137</v>
      </c>
      <c r="E962" s="15">
        <v>4.3</v>
      </c>
      <c r="F962" s="12"/>
      <c r="G962" s="15">
        <v>4.3</v>
      </c>
      <c r="H962" s="12"/>
      <c r="I962" s="17">
        <v>2.7</v>
      </c>
      <c r="J962" s="12"/>
    </row>
    <row r="963" spans="1:10" ht="12.75" customHeight="1" x14ac:dyDescent="0.2">
      <c r="A963" s="12"/>
      <c r="B963" s="12"/>
      <c r="C963" s="13">
        <v>2</v>
      </c>
      <c r="D963" s="14" t="s">
        <v>138</v>
      </c>
      <c r="E963" s="15">
        <v>3.2</v>
      </c>
      <c r="F963" s="12"/>
      <c r="G963" s="15">
        <v>3.2</v>
      </c>
      <c r="H963" s="12"/>
      <c r="I963" s="17">
        <v>2.7</v>
      </c>
      <c r="J963" s="12"/>
    </row>
    <row r="964" spans="1:10" ht="12.75" customHeight="1" x14ac:dyDescent="0.2">
      <c r="A964" s="12"/>
      <c r="B964" s="12"/>
      <c r="C964" s="13">
        <v>3</v>
      </c>
      <c r="D964" s="14" t="s">
        <v>33</v>
      </c>
      <c r="E964" s="15">
        <v>1.3</v>
      </c>
      <c r="F964" s="12"/>
      <c r="G964" s="15">
        <v>1.3</v>
      </c>
      <c r="H964" s="12"/>
      <c r="I964" s="17">
        <v>2.7</v>
      </c>
      <c r="J964" s="12"/>
    </row>
    <row r="965" spans="1:10" ht="40.5" customHeight="1" x14ac:dyDescent="0.2">
      <c r="A965" s="23"/>
      <c r="B965" s="23"/>
      <c r="C965" s="24">
        <v>4</v>
      </c>
      <c r="D965" s="25" t="s">
        <v>140</v>
      </c>
      <c r="E965" s="26">
        <v>10.5</v>
      </c>
      <c r="F965" s="23"/>
      <c r="G965" s="26">
        <v>10.5</v>
      </c>
      <c r="H965" s="26">
        <v>2.6</v>
      </c>
      <c r="I965" s="27">
        <v>2.7</v>
      </c>
      <c r="J965" s="23" t="s">
        <v>142</v>
      </c>
    </row>
    <row r="966" spans="1:10" ht="12.75" customHeight="1" x14ac:dyDescent="0.2">
      <c r="A966" s="12"/>
      <c r="B966" s="12"/>
      <c r="C966" s="13">
        <v>5</v>
      </c>
      <c r="D966" s="14" t="s">
        <v>139</v>
      </c>
      <c r="E966" s="15">
        <v>19.399999999999999</v>
      </c>
      <c r="F966" s="15">
        <v>19.399999999999999</v>
      </c>
      <c r="G966" s="12"/>
      <c r="H966" s="12"/>
      <c r="I966" s="17">
        <v>2.7</v>
      </c>
      <c r="J966" s="12"/>
    </row>
    <row r="967" spans="1:10" ht="12.75" customHeight="1" x14ac:dyDescent="0.2">
      <c r="A967" s="146" t="s">
        <v>34</v>
      </c>
      <c r="B967" s="147"/>
      <c r="C967" s="147"/>
      <c r="D967" s="148"/>
      <c r="E967" s="15">
        <v>38.700000000000003</v>
      </c>
      <c r="F967" s="15">
        <v>19.399999999999999</v>
      </c>
      <c r="G967" s="15">
        <v>19.3</v>
      </c>
      <c r="H967" s="15">
        <v>2.6</v>
      </c>
      <c r="I967" s="12"/>
      <c r="J967" s="12"/>
    </row>
    <row r="968" spans="1:10" ht="11.45" customHeight="1" x14ac:dyDescent="0.2">
      <c r="A968" s="95"/>
      <c r="B968" s="99"/>
      <c r="C968" s="99"/>
      <c r="D968" s="96"/>
      <c r="E968" s="12"/>
      <c r="F968" s="12"/>
      <c r="G968" s="12"/>
      <c r="H968" s="12"/>
      <c r="I968" s="12"/>
      <c r="J968" s="12"/>
    </row>
    <row r="969" spans="1:10" ht="11.45" customHeight="1" x14ac:dyDescent="0.2">
      <c r="A969" s="95"/>
      <c r="B969" s="99"/>
      <c r="C969" s="99"/>
      <c r="D969" s="96"/>
      <c r="E969" s="12"/>
      <c r="F969" s="12"/>
      <c r="G969" s="12"/>
      <c r="H969" s="12"/>
      <c r="I969" s="12"/>
      <c r="J969" s="12"/>
    </row>
    <row r="970" spans="1:10" ht="12.75" customHeight="1" x14ac:dyDescent="0.2">
      <c r="A970" s="13">
        <v>3</v>
      </c>
      <c r="B970" s="13">
        <v>110</v>
      </c>
      <c r="C970" s="13">
        <v>1</v>
      </c>
      <c r="D970" s="14" t="s">
        <v>137</v>
      </c>
      <c r="E970" s="15">
        <v>17.899999999999999</v>
      </c>
      <c r="F970" s="12"/>
      <c r="G970" s="15">
        <v>17.899999999999999</v>
      </c>
      <c r="H970" s="12"/>
      <c r="I970" s="17">
        <v>2.7</v>
      </c>
      <c r="J970" s="12"/>
    </row>
    <row r="971" spans="1:10" ht="12.75" customHeight="1" x14ac:dyDescent="0.2">
      <c r="A971" s="12"/>
      <c r="B971" s="12"/>
      <c r="C971" s="13">
        <v>2</v>
      </c>
      <c r="D971" s="14" t="s">
        <v>139</v>
      </c>
      <c r="E971" s="15">
        <v>17.899999999999999</v>
      </c>
      <c r="F971" s="15">
        <v>17.899999999999999</v>
      </c>
      <c r="G971" s="12"/>
      <c r="H971" s="12"/>
      <c r="I971" s="17">
        <v>2.7</v>
      </c>
      <c r="J971" s="12"/>
    </row>
    <row r="972" spans="1:10" ht="40.5" customHeight="1" x14ac:dyDescent="0.2">
      <c r="A972" s="23"/>
      <c r="B972" s="23"/>
      <c r="C972" s="24">
        <v>3</v>
      </c>
      <c r="D972" s="25" t="s">
        <v>139</v>
      </c>
      <c r="E972" s="26">
        <v>15.1</v>
      </c>
      <c r="F972" s="26">
        <v>15.1</v>
      </c>
      <c r="G972" s="23"/>
      <c r="H972" s="26">
        <v>2.2999999999999998</v>
      </c>
      <c r="I972" s="27">
        <v>2.7</v>
      </c>
      <c r="J972" s="23" t="s">
        <v>141</v>
      </c>
    </row>
    <row r="973" spans="1:10" ht="12.75" customHeight="1" x14ac:dyDescent="0.2">
      <c r="A973" s="12"/>
      <c r="B973" s="12"/>
      <c r="C973" s="13">
        <v>4</v>
      </c>
      <c r="D973" s="14" t="s">
        <v>138</v>
      </c>
      <c r="E973" s="15">
        <v>4.8</v>
      </c>
      <c r="F973" s="12"/>
      <c r="G973" s="15">
        <v>4.8</v>
      </c>
      <c r="H973" s="12"/>
      <c r="I973" s="17">
        <v>2.7</v>
      </c>
      <c r="J973" s="12"/>
    </row>
    <row r="974" spans="1:10" ht="12.75" customHeight="1" x14ac:dyDescent="0.2">
      <c r="A974" s="12"/>
      <c r="B974" s="12"/>
      <c r="C974" s="13">
        <v>5</v>
      </c>
      <c r="D974" s="14" t="s">
        <v>139</v>
      </c>
      <c r="E974" s="15">
        <v>16.899999999999999</v>
      </c>
      <c r="F974" s="15">
        <v>16.899999999999999</v>
      </c>
      <c r="G974" s="12"/>
      <c r="H974" s="12"/>
      <c r="I974" s="17">
        <v>2.7</v>
      </c>
      <c r="J974" s="12"/>
    </row>
    <row r="975" spans="1:10" ht="12.75" customHeight="1" x14ac:dyDescent="0.2">
      <c r="A975" s="12"/>
      <c r="B975" s="12"/>
      <c r="C975" s="13">
        <v>6</v>
      </c>
      <c r="D975" s="14" t="s">
        <v>140</v>
      </c>
      <c r="E975" s="15">
        <v>14.2</v>
      </c>
      <c r="F975" s="12"/>
      <c r="G975" s="15">
        <v>14.2</v>
      </c>
      <c r="H975" s="12"/>
      <c r="I975" s="17">
        <v>2.7</v>
      </c>
      <c r="J975" s="12"/>
    </row>
    <row r="976" spans="1:10" ht="12.75" customHeight="1" x14ac:dyDescent="0.2">
      <c r="A976" s="12"/>
      <c r="B976" s="12"/>
      <c r="C976" s="13">
        <v>7</v>
      </c>
      <c r="D976" s="14" t="s">
        <v>33</v>
      </c>
      <c r="E976" s="15">
        <v>2.8</v>
      </c>
      <c r="F976" s="12"/>
      <c r="G976" s="15">
        <v>2.8</v>
      </c>
      <c r="H976" s="12"/>
      <c r="I976" s="17">
        <v>2.7</v>
      </c>
      <c r="J976" s="12"/>
    </row>
    <row r="977" spans="1:10" ht="12.75" customHeight="1" x14ac:dyDescent="0.2">
      <c r="A977" s="146" t="s">
        <v>34</v>
      </c>
      <c r="B977" s="147"/>
      <c r="C977" s="147"/>
      <c r="D977" s="148"/>
      <c r="E977" s="15">
        <v>89.6</v>
      </c>
      <c r="F977" s="15">
        <v>49.9</v>
      </c>
      <c r="G977" s="15">
        <v>39.700000000000003</v>
      </c>
      <c r="H977" s="15">
        <v>2.2999999999999998</v>
      </c>
      <c r="I977" s="12"/>
      <c r="J977" s="12"/>
    </row>
    <row r="978" spans="1:10" ht="11.45" customHeight="1" x14ac:dyDescent="0.2">
      <c r="A978" s="95"/>
      <c r="B978" s="99"/>
      <c r="C978" s="99"/>
      <c r="D978" s="96"/>
      <c r="E978" s="12"/>
      <c r="F978" s="12"/>
      <c r="G978" s="12"/>
      <c r="H978" s="12"/>
      <c r="I978" s="12"/>
      <c r="J978" s="12"/>
    </row>
    <row r="979" spans="1:10" ht="11.45" customHeight="1" x14ac:dyDescent="0.2">
      <c r="A979" s="95"/>
      <c r="B979" s="99"/>
      <c r="C979" s="99"/>
      <c r="D979" s="96"/>
      <c r="E979" s="12"/>
      <c r="F979" s="12"/>
      <c r="G979" s="12"/>
      <c r="H979" s="12"/>
      <c r="I979" s="12"/>
      <c r="J979" s="12"/>
    </row>
    <row r="980" spans="1:10" ht="12.75" customHeight="1" x14ac:dyDescent="0.2">
      <c r="A980" s="13">
        <v>3</v>
      </c>
      <c r="B980" s="13">
        <v>111</v>
      </c>
      <c r="C980" s="13">
        <v>1</v>
      </c>
      <c r="D980" s="14" t="s">
        <v>137</v>
      </c>
      <c r="E980" s="15">
        <v>16</v>
      </c>
      <c r="F980" s="12"/>
      <c r="G980" s="15">
        <v>16</v>
      </c>
      <c r="H980" s="12"/>
      <c r="I980" s="17">
        <v>2.7</v>
      </c>
      <c r="J980" s="12"/>
    </row>
    <row r="981" spans="1:10" ht="12.75" customHeight="1" x14ac:dyDescent="0.2">
      <c r="A981" s="12"/>
      <c r="B981" s="12"/>
      <c r="C981" s="13">
        <v>2</v>
      </c>
      <c r="D981" s="14" t="s">
        <v>138</v>
      </c>
      <c r="E981" s="15">
        <v>3.2</v>
      </c>
      <c r="F981" s="12"/>
      <c r="G981" s="15">
        <v>3.2</v>
      </c>
      <c r="H981" s="12"/>
      <c r="I981" s="17">
        <v>2.7</v>
      </c>
      <c r="J981" s="12"/>
    </row>
    <row r="982" spans="1:10" ht="12.75" customHeight="1" x14ac:dyDescent="0.2">
      <c r="A982" s="12"/>
      <c r="B982" s="12"/>
      <c r="C982" s="13">
        <v>3</v>
      </c>
      <c r="D982" s="14" t="s">
        <v>33</v>
      </c>
      <c r="E982" s="15">
        <v>1.3</v>
      </c>
      <c r="F982" s="12"/>
      <c r="G982" s="15">
        <v>1.3</v>
      </c>
      <c r="H982" s="12"/>
      <c r="I982" s="17">
        <v>2.7</v>
      </c>
      <c r="J982" s="12"/>
    </row>
    <row r="983" spans="1:10" ht="12.75" customHeight="1" x14ac:dyDescent="0.2">
      <c r="A983" s="12"/>
      <c r="B983" s="12"/>
      <c r="C983" s="13">
        <v>4</v>
      </c>
      <c r="D983" s="14" t="s">
        <v>140</v>
      </c>
      <c r="E983" s="15">
        <v>10.3</v>
      </c>
      <c r="F983" s="12"/>
      <c r="G983" s="15">
        <v>10.3</v>
      </c>
      <c r="H983" s="12"/>
      <c r="I983" s="17">
        <v>2.7</v>
      </c>
      <c r="J983" s="12"/>
    </row>
    <row r="984" spans="1:10" ht="12.75" customHeight="1" x14ac:dyDescent="0.2">
      <c r="A984" s="12"/>
      <c r="B984" s="12"/>
      <c r="C984" s="13">
        <v>5</v>
      </c>
      <c r="D984" s="14" t="s">
        <v>139</v>
      </c>
      <c r="E984" s="15">
        <v>15.6</v>
      </c>
      <c r="F984" s="15">
        <v>15.6</v>
      </c>
      <c r="G984" s="12"/>
      <c r="H984" s="12"/>
      <c r="I984" s="17">
        <v>2.7</v>
      </c>
      <c r="J984" s="12"/>
    </row>
    <row r="985" spans="1:10" ht="40.5" customHeight="1" x14ac:dyDescent="0.2">
      <c r="A985" s="23"/>
      <c r="B985" s="23"/>
      <c r="C985" s="24">
        <v>6</v>
      </c>
      <c r="D985" s="25" t="s">
        <v>139</v>
      </c>
      <c r="E985" s="26">
        <v>11.7</v>
      </c>
      <c r="F985" s="26">
        <v>11.7</v>
      </c>
      <c r="G985" s="23"/>
      <c r="H985" s="26">
        <v>2.7</v>
      </c>
      <c r="I985" s="27">
        <v>2.7</v>
      </c>
      <c r="J985" s="23" t="s">
        <v>142</v>
      </c>
    </row>
    <row r="986" spans="1:10" ht="12.75" customHeight="1" x14ac:dyDescent="0.2">
      <c r="A986" s="12"/>
      <c r="B986" s="12"/>
      <c r="C986" s="13">
        <v>7</v>
      </c>
      <c r="D986" s="14" t="s">
        <v>148</v>
      </c>
      <c r="E986" s="15">
        <v>1.7</v>
      </c>
      <c r="F986" s="12"/>
      <c r="G986" s="15">
        <v>1.7</v>
      </c>
      <c r="H986" s="12"/>
      <c r="I986" s="17">
        <v>2.7</v>
      </c>
      <c r="J986" s="12"/>
    </row>
    <row r="987" spans="1:10" ht="12.75" customHeight="1" x14ac:dyDescent="0.2">
      <c r="A987" s="146" t="s">
        <v>34</v>
      </c>
      <c r="B987" s="147"/>
      <c r="C987" s="147"/>
      <c r="D987" s="148"/>
      <c r="E987" s="15">
        <v>59.8</v>
      </c>
      <c r="F987" s="15">
        <v>27.3</v>
      </c>
      <c r="G987" s="15">
        <v>32.5</v>
      </c>
      <c r="H987" s="15">
        <v>2.7</v>
      </c>
      <c r="I987" s="12"/>
      <c r="J987" s="12"/>
    </row>
    <row r="988" spans="1:10" ht="11.45" customHeight="1" x14ac:dyDescent="0.2">
      <c r="A988" s="95"/>
      <c r="B988" s="99"/>
      <c r="C988" s="99"/>
      <c r="D988" s="96"/>
      <c r="E988" s="12"/>
      <c r="F988" s="12"/>
      <c r="G988" s="12"/>
      <c r="H988" s="12"/>
      <c r="I988" s="12"/>
      <c r="J988" s="12"/>
    </row>
    <row r="989" spans="1:10" ht="11.45" customHeight="1" x14ac:dyDescent="0.2">
      <c r="A989" s="95"/>
      <c r="B989" s="99"/>
      <c r="C989" s="99"/>
      <c r="D989" s="96"/>
      <c r="E989" s="12"/>
      <c r="F989" s="12"/>
      <c r="G989" s="12"/>
      <c r="H989" s="12"/>
      <c r="I989" s="12"/>
      <c r="J989" s="12"/>
    </row>
    <row r="990" spans="1:10" ht="12.75" customHeight="1" x14ac:dyDescent="0.2">
      <c r="A990" s="13">
        <v>4</v>
      </c>
      <c r="B990" s="13">
        <v>112</v>
      </c>
      <c r="C990" s="13">
        <v>1</v>
      </c>
      <c r="D990" s="14" t="s">
        <v>137</v>
      </c>
      <c r="E990" s="15">
        <v>4.3</v>
      </c>
      <c r="F990" s="12"/>
      <c r="G990" s="15">
        <v>4.3</v>
      </c>
      <c r="H990" s="12"/>
      <c r="I990" s="17">
        <v>2.7</v>
      </c>
      <c r="J990" s="12"/>
    </row>
    <row r="991" spans="1:10" ht="12.75" customHeight="1" x14ac:dyDescent="0.2">
      <c r="A991" s="12"/>
      <c r="B991" s="12"/>
      <c r="C991" s="13">
        <v>2</v>
      </c>
      <c r="D991" s="14" t="s">
        <v>139</v>
      </c>
      <c r="E991" s="15">
        <v>18.3</v>
      </c>
      <c r="F991" s="15">
        <v>18.3</v>
      </c>
      <c r="G991" s="12"/>
      <c r="H991" s="12"/>
      <c r="I991" s="17">
        <v>2.7</v>
      </c>
      <c r="J991" s="12"/>
    </row>
    <row r="992" spans="1:10" ht="40.5" customHeight="1" x14ac:dyDescent="0.2">
      <c r="A992" s="23"/>
      <c r="B992" s="23"/>
      <c r="C992" s="24">
        <v>3</v>
      </c>
      <c r="D992" s="25" t="s">
        <v>140</v>
      </c>
      <c r="E992" s="26">
        <v>10.4</v>
      </c>
      <c r="F992" s="23"/>
      <c r="G992" s="26">
        <v>10.4</v>
      </c>
      <c r="H992" s="26">
        <v>2.5</v>
      </c>
      <c r="I992" s="27">
        <v>2.7</v>
      </c>
      <c r="J992" s="23" t="s">
        <v>141</v>
      </c>
    </row>
    <row r="993" spans="1:10" ht="12.75" customHeight="1" x14ac:dyDescent="0.2">
      <c r="A993" s="12"/>
      <c r="B993" s="12"/>
      <c r="C993" s="13">
        <v>4</v>
      </c>
      <c r="D993" s="14" t="s">
        <v>33</v>
      </c>
      <c r="E993" s="15">
        <v>1.3</v>
      </c>
      <c r="F993" s="12"/>
      <c r="G993" s="15">
        <v>1.3</v>
      </c>
      <c r="H993" s="12"/>
      <c r="I993" s="17">
        <v>2.7</v>
      </c>
      <c r="J993" s="12"/>
    </row>
    <row r="994" spans="1:10" ht="12.75" customHeight="1" x14ac:dyDescent="0.2">
      <c r="A994" s="12"/>
      <c r="B994" s="12"/>
      <c r="C994" s="13">
        <v>5</v>
      </c>
      <c r="D994" s="14" t="s">
        <v>138</v>
      </c>
      <c r="E994" s="15">
        <v>3.2</v>
      </c>
      <c r="F994" s="12"/>
      <c r="G994" s="15">
        <v>3.2</v>
      </c>
      <c r="H994" s="12"/>
      <c r="I994" s="17">
        <v>2.7</v>
      </c>
      <c r="J994" s="12"/>
    </row>
    <row r="995" spans="1:10" ht="12.75" customHeight="1" x14ac:dyDescent="0.2">
      <c r="A995" s="146" t="s">
        <v>34</v>
      </c>
      <c r="B995" s="147"/>
      <c r="C995" s="147"/>
      <c r="D995" s="148"/>
      <c r="E995" s="15">
        <v>37.5</v>
      </c>
      <c r="F995" s="15">
        <v>18.3</v>
      </c>
      <c r="G995" s="15">
        <v>19.2</v>
      </c>
      <c r="H995" s="15">
        <v>2.5</v>
      </c>
      <c r="I995" s="12"/>
      <c r="J995" s="12"/>
    </row>
    <row r="996" spans="1:10" ht="11.45" customHeight="1" x14ac:dyDescent="0.2">
      <c r="A996" s="95"/>
      <c r="B996" s="99"/>
      <c r="C996" s="99"/>
      <c r="D996" s="96"/>
      <c r="E996" s="12"/>
      <c r="F996" s="12"/>
      <c r="G996" s="12"/>
      <c r="H996" s="12"/>
      <c r="I996" s="12"/>
      <c r="J996" s="12"/>
    </row>
    <row r="997" spans="1:10" ht="11.45" customHeight="1" x14ac:dyDescent="0.2">
      <c r="A997" s="95"/>
      <c r="B997" s="99"/>
      <c r="C997" s="99"/>
      <c r="D997" s="96"/>
      <c r="E997" s="12"/>
      <c r="F997" s="12"/>
      <c r="G997" s="12"/>
      <c r="H997" s="12"/>
      <c r="I997" s="12"/>
      <c r="J997" s="12"/>
    </row>
    <row r="998" spans="1:10" ht="12.75" customHeight="1" x14ac:dyDescent="0.2">
      <c r="A998" s="13">
        <v>4</v>
      </c>
      <c r="B998" s="13">
        <v>113</v>
      </c>
      <c r="C998" s="13">
        <v>1</v>
      </c>
      <c r="D998" s="14" t="s">
        <v>137</v>
      </c>
      <c r="E998" s="15">
        <v>9.5</v>
      </c>
      <c r="F998" s="12"/>
      <c r="G998" s="15">
        <v>9.5</v>
      </c>
      <c r="H998" s="12"/>
      <c r="I998" s="17">
        <v>2.7</v>
      </c>
      <c r="J998" s="12"/>
    </row>
    <row r="999" spans="1:10" ht="12.75" customHeight="1" x14ac:dyDescent="0.2">
      <c r="A999" s="12"/>
      <c r="B999" s="12"/>
      <c r="C999" s="13">
        <v>2</v>
      </c>
      <c r="D999" s="14" t="s">
        <v>138</v>
      </c>
      <c r="E999" s="15">
        <v>3</v>
      </c>
      <c r="F999" s="12"/>
      <c r="G999" s="15">
        <v>3</v>
      </c>
      <c r="H999" s="12"/>
      <c r="I999" s="17">
        <v>2.7</v>
      </c>
      <c r="J999" s="12"/>
    </row>
    <row r="1000" spans="1:10" ht="12.75" customHeight="1" x14ac:dyDescent="0.2">
      <c r="A1000" s="12"/>
      <c r="B1000" s="12"/>
      <c r="C1000" s="13">
        <v>3</v>
      </c>
      <c r="D1000" s="14" t="s">
        <v>33</v>
      </c>
      <c r="E1000" s="15">
        <v>1.2</v>
      </c>
      <c r="F1000" s="12"/>
      <c r="G1000" s="15">
        <v>1.2</v>
      </c>
      <c r="H1000" s="12"/>
      <c r="I1000" s="17">
        <v>2.7</v>
      </c>
      <c r="J1000" s="12"/>
    </row>
    <row r="1001" spans="1:10" ht="40.5" customHeight="1" x14ac:dyDescent="0.2">
      <c r="A1001" s="23"/>
      <c r="B1001" s="23"/>
      <c r="C1001" s="24">
        <v>4</v>
      </c>
      <c r="D1001" s="25" t="s">
        <v>140</v>
      </c>
      <c r="E1001" s="26">
        <v>10.5</v>
      </c>
      <c r="F1001" s="23"/>
      <c r="G1001" s="26">
        <v>10.5</v>
      </c>
      <c r="H1001" s="26">
        <v>2.5</v>
      </c>
      <c r="I1001" s="27">
        <v>2.7</v>
      </c>
      <c r="J1001" s="23" t="s">
        <v>141</v>
      </c>
    </row>
    <row r="1002" spans="1:10" ht="12.75" customHeight="1" x14ac:dyDescent="0.2">
      <c r="A1002" s="12"/>
      <c r="B1002" s="12"/>
      <c r="C1002" s="13">
        <v>5</v>
      </c>
      <c r="D1002" s="14" t="s">
        <v>139</v>
      </c>
      <c r="E1002" s="15">
        <v>14.2</v>
      </c>
      <c r="F1002" s="15">
        <v>14.2</v>
      </c>
      <c r="G1002" s="12"/>
      <c r="H1002" s="12"/>
      <c r="I1002" s="17">
        <v>2.7</v>
      </c>
      <c r="J1002" s="12"/>
    </row>
    <row r="1003" spans="1:10" ht="12.75" customHeight="1" x14ac:dyDescent="0.2">
      <c r="A1003" s="12"/>
      <c r="B1003" s="12"/>
      <c r="C1003" s="13">
        <v>6</v>
      </c>
      <c r="D1003" s="14" t="s">
        <v>139</v>
      </c>
      <c r="E1003" s="15">
        <v>19.3</v>
      </c>
      <c r="F1003" s="15">
        <v>19.3</v>
      </c>
      <c r="G1003" s="12"/>
      <c r="H1003" s="12"/>
      <c r="I1003" s="17">
        <v>2.7</v>
      </c>
      <c r="J1003" s="12"/>
    </row>
    <row r="1004" spans="1:10" ht="12.75" customHeight="1" x14ac:dyDescent="0.2">
      <c r="A1004" s="146" t="s">
        <v>34</v>
      </c>
      <c r="B1004" s="147"/>
      <c r="C1004" s="147"/>
      <c r="D1004" s="148"/>
      <c r="E1004" s="15">
        <v>57.7</v>
      </c>
      <c r="F1004" s="15">
        <v>33.5</v>
      </c>
      <c r="G1004" s="15">
        <v>24.2</v>
      </c>
      <c r="H1004" s="15">
        <v>2.5</v>
      </c>
      <c r="I1004" s="12"/>
      <c r="J1004" s="12"/>
    </row>
    <row r="1005" spans="1:10" ht="11.45" customHeight="1" x14ac:dyDescent="0.2">
      <c r="A1005" s="95"/>
      <c r="B1005" s="99"/>
      <c r="C1005" s="99"/>
      <c r="D1005" s="96"/>
      <c r="E1005" s="12"/>
      <c r="F1005" s="12"/>
      <c r="G1005" s="12"/>
      <c r="H1005" s="12"/>
      <c r="I1005" s="12"/>
      <c r="J1005" s="12"/>
    </row>
    <row r="1006" spans="1:10" ht="11.45" customHeight="1" x14ac:dyDescent="0.2">
      <c r="A1006" s="95"/>
      <c r="B1006" s="99"/>
      <c r="C1006" s="99"/>
      <c r="D1006" s="96"/>
      <c r="E1006" s="12"/>
      <c r="F1006" s="12"/>
      <c r="G1006" s="12"/>
      <c r="H1006" s="12"/>
      <c r="I1006" s="12"/>
      <c r="J1006" s="12"/>
    </row>
    <row r="1007" spans="1:10" ht="12.75" customHeight="1" x14ac:dyDescent="0.2">
      <c r="A1007" s="13">
        <v>4</v>
      </c>
      <c r="B1007" s="13">
        <v>114</v>
      </c>
      <c r="C1007" s="13">
        <v>1</v>
      </c>
      <c r="D1007" s="14" t="s">
        <v>137</v>
      </c>
      <c r="E1007" s="15">
        <v>15.6</v>
      </c>
      <c r="F1007" s="12"/>
      <c r="G1007" s="15">
        <v>15.6</v>
      </c>
      <c r="H1007" s="12"/>
      <c r="I1007" s="17">
        <v>2.7</v>
      </c>
      <c r="J1007" s="12"/>
    </row>
    <row r="1008" spans="1:10" ht="40.5" customHeight="1" x14ac:dyDescent="0.2">
      <c r="A1008" s="23"/>
      <c r="B1008" s="23"/>
      <c r="C1008" s="24">
        <v>2</v>
      </c>
      <c r="D1008" s="25" t="s">
        <v>139</v>
      </c>
      <c r="E1008" s="26">
        <v>15.5</v>
      </c>
      <c r="F1008" s="26">
        <v>15.5</v>
      </c>
      <c r="G1008" s="23"/>
      <c r="H1008" s="26">
        <v>2.5</v>
      </c>
      <c r="I1008" s="27">
        <v>2.7</v>
      </c>
      <c r="J1008" s="23" t="s">
        <v>142</v>
      </c>
    </row>
    <row r="1009" spans="1:10" ht="12.75" customHeight="1" x14ac:dyDescent="0.2">
      <c r="A1009" s="12"/>
      <c r="B1009" s="12"/>
      <c r="C1009" s="13">
        <v>3</v>
      </c>
      <c r="D1009" s="14" t="s">
        <v>138</v>
      </c>
      <c r="E1009" s="15">
        <v>5</v>
      </c>
      <c r="F1009" s="12"/>
      <c r="G1009" s="15">
        <v>5</v>
      </c>
      <c r="H1009" s="12"/>
      <c r="I1009" s="17">
        <v>2.7</v>
      </c>
      <c r="J1009" s="12"/>
    </row>
    <row r="1010" spans="1:10" ht="12.75" customHeight="1" x14ac:dyDescent="0.2">
      <c r="A1010" s="12"/>
      <c r="B1010" s="12"/>
      <c r="C1010" s="13">
        <v>4</v>
      </c>
      <c r="D1010" s="14" t="s">
        <v>139</v>
      </c>
      <c r="E1010" s="15">
        <v>18.2</v>
      </c>
      <c r="F1010" s="15">
        <v>18.2</v>
      </c>
      <c r="G1010" s="12"/>
      <c r="H1010" s="12"/>
      <c r="I1010" s="17">
        <v>2.7</v>
      </c>
      <c r="J1010" s="12"/>
    </row>
    <row r="1011" spans="1:10" ht="40.5" customHeight="1" x14ac:dyDescent="0.2">
      <c r="A1011" s="23"/>
      <c r="B1011" s="23"/>
      <c r="C1011" s="24">
        <v>5</v>
      </c>
      <c r="D1011" s="25" t="s">
        <v>140</v>
      </c>
      <c r="E1011" s="26">
        <v>13.2</v>
      </c>
      <c r="F1011" s="23"/>
      <c r="G1011" s="26">
        <v>13.2</v>
      </c>
      <c r="H1011" s="26">
        <v>2.6</v>
      </c>
      <c r="I1011" s="27">
        <v>2.7</v>
      </c>
      <c r="J1011" s="23" t="s">
        <v>142</v>
      </c>
    </row>
    <row r="1012" spans="1:10" ht="12.75" customHeight="1" x14ac:dyDescent="0.2">
      <c r="A1012" s="12"/>
      <c r="B1012" s="12"/>
      <c r="C1012" s="13">
        <v>6</v>
      </c>
      <c r="D1012" s="14" t="s">
        <v>33</v>
      </c>
      <c r="E1012" s="15">
        <v>2.2000000000000002</v>
      </c>
      <c r="F1012" s="12"/>
      <c r="G1012" s="15">
        <v>2.2000000000000002</v>
      </c>
      <c r="H1012" s="12"/>
      <c r="I1012" s="17">
        <v>2.7</v>
      </c>
      <c r="J1012" s="12"/>
    </row>
    <row r="1013" spans="1:10" ht="12.75" customHeight="1" x14ac:dyDescent="0.2">
      <c r="A1013" s="146" t="s">
        <v>34</v>
      </c>
      <c r="B1013" s="147"/>
      <c r="C1013" s="147"/>
      <c r="D1013" s="148"/>
      <c r="E1013" s="15">
        <v>69.7</v>
      </c>
      <c r="F1013" s="15">
        <v>33.700000000000003</v>
      </c>
      <c r="G1013" s="15">
        <v>36</v>
      </c>
      <c r="H1013" s="15">
        <v>5.0999999999999996</v>
      </c>
      <c r="I1013" s="12"/>
      <c r="J1013" s="12"/>
    </row>
    <row r="1014" spans="1:10" ht="11.45" customHeight="1" x14ac:dyDescent="0.2">
      <c r="A1014" s="95"/>
      <c r="B1014" s="99"/>
      <c r="C1014" s="99"/>
      <c r="D1014" s="96"/>
      <c r="E1014" s="12"/>
      <c r="F1014" s="12"/>
      <c r="G1014" s="12"/>
      <c r="H1014" s="12"/>
      <c r="I1014" s="12"/>
      <c r="J1014" s="12"/>
    </row>
    <row r="1015" spans="1:10" ht="11.45" customHeight="1" x14ac:dyDescent="0.2">
      <c r="A1015" s="95"/>
      <c r="B1015" s="99"/>
      <c r="C1015" s="99"/>
      <c r="D1015" s="96"/>
      <c r="E1015" s="12"/>
      <c r="F1015" s="12"/>
      <c r="G1015" s="12"/>
      <c r="H1015" s="12"/>
      <c r="I1015" s="12"/>
      <c r="J1015" s="12"/>
    </row>
    <row r="1016" spans="1:10" ht="12.75" customHeight="1" x14ac:dyDescent="0.2">
      <c r="A1016" s="13">
        <v>4</v>
      </c>
      <c r="B1016" s="13">
        <v>115</v>
      </c>
      <c r="C1016" s="13">
        <v>1</v>
      </c>
      <c r="D1016" s="14" t="s">
        <v>137</v>
      </c>
      <c r="E1016" s="15">
        <v>4.2</v>
      </c>
      <c r="F1016" s="12"/>
      <c r="G1016" s="15">
        <v>4.2</v>
      </c>
      <c r="H1016" s="12"/>
      <c r="I1016" s="17">
        <v>2.7</v>
      </c>
      <c r="J1016" s="12"/>
    </row>
    <row r="1017" spans="1:10" ht="12.75" customHeight="1" x14ac:dyDescent="0.2">
      <c r="A1017" s="12"/>
      <c r="B1017" s="12"/>
      <c r="C1017" s="13">
        <v>2</v>
      </c>
      <c r="D1017" s="14" t="s">
        <v>138</v>
      </c>
      <c r="E1017" s="15">
        <v>3.1</v>
      </c>
      <c r="F1017" s="12"/>
      <c r="G1017" s="15">
        <v>3.1</v>
      </c>
      <c r="H1017" s="12"/>
      <c r="I1017" s="17">
        <v>2.7</v>
      </c>
      <c r="J1017" s="12"/>
    </row>
    <row r="1018" spans="1:10" ht="12.75" customHeight="1" x14ac:dyDescent="0.2">
      <c r="A1018" s="12"/>
      <c r="B1018" s="12"/>
      <c r="C1018" s="13">
        <v>3</v>
      </c>
      <c r="D1018" s="14" t="s">
        <v>33</v>
      </c>
      <c r="E1018" s="15">
        <v>1.3</v>
      </c>
      <c r="F1018" s="12"/>
      <c r="G1018" s="15">
        <v>1.3</v>
      </c>
      <c r="H1018" s="12"/>
      <c r="I1018" s="17">
        <v>2.7</v>
      </c>
      <c r="J1018" s="12"/>
    </row>
    <row r="1019" spans="1:10" ht="40.5" customHeight="1" x14ac:dyDescent="0.2">
      <c r="A1019" s="23"/>
      <c r="B1019" s="23"/>
      <c r="C1019" s="24">
        <v>4</v>
      </c>
      <c r="D1019" s="25" t="s">
        <v>140</v>
      </c>
      <c r="E1019" s="26">
        <v>10.5</v>
      </c>
      <c r="F1019" s="23"/>
      <c r="G1019" s="26">
        <v>10.5</v>
      </c>
      <c r="H1019" s="26">
        <v>2.6</v>
      </c>
      <c r="I1019" s="27">
        <v>2.7</v>
      </c>
      <c r="J1019" s="23" t="s">
        <v>142</v>
      </c>
    </row>
    <row r="1020" spans="1:10" ht="12.75" customHeight="1" x14ac:dyDescent="0.2">
      <c r="A1020" s="12"/>
      <c r="B1020" s="12"/>
      <c r="C1020" s="13">
        <v>5</v>
      </c>
      <c r="D1020" s="14" t="s">
        <v>139</v>
      </c>
      <c r="E1020" s="15">
        <v>19.3</v>
      </c>
      <c r="F1020" s="15">
        <v>19.3</v>
      </c>
      <c r="G1020" s="12"/>
      <c r="H1020" s="12"/>
      <c r="I1020" s="17">
        <v>2.7</v>
      </c>
      <c r="J1020" s="12"/>
    </row>
    <row r="1021" spans="1:10" ht="12.75" customHeight="1" x14ac:dyDescent="0.2">
      <c r="A1021" s="146" t="s">
        <v>34</v>
      </c>
      <c r="B1021" s="147"/>
      <c r="C1021" s="147"/>
      <c r="D1021" s="148"/>
      <c r="E1021" s="15">
        <v>38.4</v>
      </c>
      <c r="F1021" s="15">
        <v>19.3</v>
      </c>
      <c r="G1021" s="15">
        <v>19.100000000000001</v>
      </c>
      <c r="H1021" s="15">
        <v>2.6</v>
      </c>
      <c r="I1021" s="12"/>
      <c r="J1021" s="12"/>
    </row>
    <row r="1022" spans="1:10" ht="11.45" customHeight="1" x14ac:dyDescent="0.2">
      <c r="A1022" s="95"/>
      <c r="B1022" s="99"/>
      <c r="C1022" s="99"/>
      <c r="D1022" s="96"/>
      <c r="E1022" s="12"/>
      <c r="F1022" s="12"/>
      <c r="G1022" s="12"/>
      <c r="H1022" s="12"/>
      <c r="I1022" s="12"/>
      <c r="J1022" s="12"/>
    </row>
    <row r="1023" spans="1:10" ht="11.45" customHeight="1" x14ac:dyDescent="0.2">
      <c r="A1023" s="95"/>
      <c r="B1023" s="99"/>
      <c r="C1023" s="99"/>
      <c r="D1023" s="96"/>
      <c r="E1023" s="12"/>
      <c r="F1023" s="12"/>
      <c r="G1023" s="12"/>
      <c r="H1023" s="12"/>
      <c r="I1023" s="12"/>
      <c r="J1023" s="12"/>
    </row>
    <row r="1024" spans="1:10" ht="12.75" customHeight="1" x14ac:dyDescent="0.2">
      <c r="A1024" s="13">
        <v>4</v>
      </c>
      <c r="B1024" s="13">
        <v>116</v>
      </c>
      <c r="C1024" s="13">
        <v>1</v>
      </c>
      <c r="D1024" s="14" t="s">
        <v>137</v>
      </c>
      <c r="E1024" s="15">
        <v>4.4000000000000004</v>
      </c>
      <c r="F1024" s="12"/>
      <c r="G1024" s="15">
        <v>4.4000000000000004</v>
      </c>
      <c r="H1024" s="12"/>
      <c r="I1024" s="17">
        <v>2.7</v>
      </c>
      <c r="J1024" s="12"/>
    </row>
    <row r="1025" spans="1:10" ht="12.75" customHeight="1" x14ac:dyDescent="0.2">
      <c r="A1025" s="12"/>
      <c r="B1025" s="12"/>
      <c r="C1025" s="13">
        <v>2</v>
      </c>
      <c r="D1025" s="14" t="s">
        <v>139</v>
      </c>
      <c r="E1025" s="15">
        <v>19.2</v>
      </c>
      <c r="F1025" s="15">
        <v>19.2</v>
      </c>
      <c r="G1025" s="12"/>
      <c r="H1025" s="12"/>
      <c r="I1025" s="17">
        <v>2.7</v>
      </c>
      <c r="J1025" s="12"/>
    </row>
    <row r="1026" spans="1:10" ht="40.5" customHeight="1" x14ac:dyDescent="0.2">
      <c r="A1026" s="23"/>
      <c r="B1026" s="23"/>
      <c r="C1026" s="24">
        <v>3</v>
      </c>
      <c r="D1026" s="25" t="s">
        <v>140</v>
      </c>
      <c r="E1026" s="26">
        <v>14.3</v>
      </c>
      <c r="F1026" s="23"/>
      <c r="G1026" s="26">
        <v>14.3</v>
      </c>
      <c r="H1026" s="26">
        <v>2.4</v>
      </c>
      <c r="I1026" s="27">
        <v>2.7</v>
      </c>
      <c r="J1026" s="23" t="s">
        <v>142</v>
      </c>
    </row>
    <row r="1027" spans="1:10" ht="12.75" customHeight="1" x14ac:dyDescent="0.2">
      <c r="A1027" s="12"/>
      <c r="B1027" s="12"/>
      <c r="C1027" s="13">
        <v>4</v>
      </c>
      <c r="D1027" s="14" t="s">
        <v>33</v>
      </c>
      <c r="E1027" s="15">
        <v>1.3</v>
      </c>
      <c r="F1027" s="12"/>
      <c r="G1027" s="15">
        <v>1.3</v>
      </c>
      <c r="H1027" s="12"/>
      <c r="I1027" s="17">
        <v>2.7</v>
      </c>
      <c r="J1027" s="12"/>
    </row>
    <row r="1028" spans="1:10" ht="12.75" customHeight="1" x14ac:dyDescent="0.2">
      <c r="A1028" s="12"/>
      <c r="B1028" s="12"/>
      <c r="C1028" s="13">
        <v>5</v>
      </c>
      <c r="D1028" s="14" t="s">
        <v>138</v>
      </c>
      <c r="E1028" s="15">
        <v>3.2</v>
      </c>
      <c r="F1028" s="12"/>
      <c r="G1028" s="15">
        <v>3.2</v>
      </c>
      <c r="H1028" s="12"/>
      <c r="I1028" s="17">
        <v>2.7</v>
      </c>
      <c r="J1028" s="12"/>
    </row>
    <row r="1029" spans="1:10" ht="12.75" customHeight="1" x14ac:dyDescent="0.2">
      <c r="A1029" s="146" t="s">
        <v>34</v>
      </c>
      <c r="B1029" s="147"/>
      <c r="C1029" s="147"/>
      <c r="D1029" s="148"/>
      <c r="E1029" s="15">
        <v>42.4</v>
      </c>
      <c r="F1029" s="15">
        <v>19.2</v>
      </c>
      <c r="G1029" s="15">
        <v>23.2</v>
      </c>
      <c r="H1029" s="15">
        <v>2.4</v>
      </c>
      <c r="I1029" s="12"/>
      <c r="J1029" s="12"/>
    </row>
    <row r="1030" spans="1:10" ht="11.45" customHeight="1" x14ac:dyDescent="0.2">
      <c r="A1030" s="95"/>
      <c r="B1030" s="99"/>
      <c r="C1030" s="99"/>
      <c r="D1030" s="96"/>
      <c r="E1030" s="12"/>
      <c r="F1030" s="12"/>
      <c r="G1030" s="12"/>
      <c r="H1030" s="12"/>
      <c r="I1030" s="12"/>
      <c r="J1030" s="12"/>
    </row>
    <row r="1031" spans="1:10" ht="11.45" customHeight="1" x14ac:dyDescent="0.2">
      <c r="A1031" s="95"/>
      <c r="B1031" s="99"/>
      <c r="C1031" s="99"/>
      <c r="D1031" s="96"/>
      <c r="E1031" s="12"/>
      <c r="F1031" s="12"/>
      <c r="G1031" s="12"/>
      <c r="H1031" s="12"/>
      <c r="I1031" s="12"/>
      <c r="J1031" s="12"/>
    </row>
    <row r="1032" spans="1:10" ht="12.75" customHeight="1" x14ac:dyDescent="0.2">
      <c r="A1032" s="13">
        <v>4</v>
      </c>
      <c r="B1032" s="13">
        <v>117</v>
      </c>
      <c r="C1032" s="13">
        <v>1</v>
      </c>
      <c r="D1032" s="14" t="s">
        <v>137</v>
      </c>
      <c r="E1032" s="15">
        <v>9.3000000000000007</v>
      </c>
      <c r="F1032" s="12"/>
      <c r="G1032" s="15">
        <v>9.3000000000000007</v>
      </c>
      <c r="H1032" s="12"/>
      <c r="I1032" s="17">
        <v>2.7</v>
      </c>
      <c r="J1032" s="12"/>
    </row>
    <row r="1033" spans="1:10" ht="12.75" customHeight="1" x14ac:dyDescent="0.2">
      <c r="A1033" s="12"/>
      <c r="B1033" s="12"/>
      <c r="C1033" s="13">
        <v>2</v>
      </c>
      <c r="D1033" s="14" t="s">
        <v>139</v>
      </c>
      <c r="E1033" s="15">
        <v>15.8</v>
      </c>
      <c r="F1033" s="15">
        <v>15.8</v>
      </c>
      <c r="G1033" s="12"/>
      <c r="H1033" s="12"/>
      <c r="I1033" s="17">
        <v>2.7</v>
      </c>
      <c r="J1033" s="12"/>
    </row>
    <row r="1034" spans="1:10" ht="40.5" customHeight="1" x14ac:dyDescent="0.2">
      <c r="A1034" s="23"/>
      <c r="B1034" s="23"/>
      <c r="C1034" s="24">
        <v>3</v>
      </c>
      <c r="D1034" s="25" t="s">
        <v>140</v>
      </c>
      <c r="E1034" s="26">
        <v>10.5</v>
      </c>
      <c r="F1034" s="23"/>
      <c r="G1034" s="26">
        <v>10.5</v>
      </c>
      <c r="H1034" s="26">
        <v>2.4</v>
      </c>
      <c r="I1034" s="27">
        <v>2.7</v>
      </c>
      <c r="J1034" s="23" t="s">
        <v>142</v>
      </c>
    </row>
    <row r="1035" spans="1:10" ht="12.75" customHeight="1" x14ac:dyDescent="0.2">
      <c r="A1035" s="12"/>
      <c r="B1035" s="12"/>
      <c r="C1035" s="13">
        <v>4</v>
      </c>
      <c r="D1035" s="14" t="s">
        <v>33</v>
      </c>
      <c r="E1035" s="15">
        <v>1.3</v>
      </c>
      <c r="F1035" s="12"/>
      <c r="G1035" s="15">
        <v>1.3</v>
      </c>
      <c r="H1035" s="12"/>
      <c r="I1035" s="17">
        <v>2.7</v>
      </c>
      <c r="J1035" s="12"/>
    </row>
    <row r="1036" spans="1:10" ht="12.75" customHeight="1" x14ac:dyDescent="0.2">
      <c r="A1036" s="12"/>
      <c r="B1036" s="12"/>
      <c r="C1036" s="13">
        <v>5</v>
      </c>
      <c r="D1036" s="14" t="s">
        <v>138</v>
      </c>
      <c r="E1036" s="15">
        <v>3.2</v>
      </c>
      <c r="F1036" s="12"/>
      <c r="G1036" s="15">
        <v>3.2</v>
      </c>
      <c r="H1036" s="12"/>
      <c r="I1036" s="17">
        <v>2.7</v>
      </c>
      <c r="J1036" s="12"/>
    </row>
    <row r="1037" spans="1:10" ht="12.75" customHeight="1" x14ac:dyDescent="0.2">
      <c r="A1037" s="146" t="s">
        <v>34</v>
      </c>
      <c r="B1037" s="147"/>
      <c r="C1037" s="147"/>
      <c r="D1037" s="148"/>
      <c r="E1037" s="15">
        <v>40.1</v>
      </c>
      <c r="F1037" s="15">
        <v>15.8</v>
      </c>
      <c r="G1037" s="15">
        <v>24.3</v>
      </c>
      <c r="H1037" s="15">
        <v>2.4</v>
      </c>
      <c r="I1037" s="12"/>
      <c r="J1037" s="12"/>
    </row>
    <row r="1038" spans="1:10" ht="11.45" customHeight="1" x14ac:dyDescent="0.2">
      <c r="A1038" s="95"/>
      <c r="B1038" s="99"/>
      <c r="C1038" s="99"/>
      <c r="D1038" s="96"/>
      <c r="E1038" s="12"/>
      <c r="F1038" s="12"/>
      <c r="G1038" s="12"/>
      <c r="H1038" s="12"/>
      <c r="I1038" s="12"/>
      <c r="J1038" s="12"/>
    </row>
    <row r="1039" spans="1:10" ht="11.45" customHeight="1" x14ac:dyDescent="0.2">
      <c r="A1039" s="95"/>
      <c r="B1039" s="99"/>
      <c r="C1039" s="99"/>
      <c r="D1039" s="96"/>
      <c r="E1039" s="12"/>
      <c r="F1039" s="12"/>
      <c r="G1039" s="12"/>
      <c r="H1039" s="12"/>
      <c r="I1039" s="12"/>
      <c r="J1039" s="12"/>
    </row>
    <row r="1040" spans="1:10" ht="12.75" customHeight="1" x14ac:dyDescent="0.2">
      <c r="A1040" s="13">
        <v>4</v>
      </c>
      <c r="B1040" s="13">
        <v>118</v>
      </c>
      <c r="C1040" s="13">
        <v>1</v>
      </c>
      <c r="D1040" s="14" t="s">
        <v>137</v>
      </c>
      <c r="E1040" s="15">
        <v>4.2</v>
      </c>
      <c r="F1040" s="12"/>
      <c r="G1040" s="15">
        <v>4.2</v>
      </c>
      <c r="H1040" s="12"/>
      <c r="I1040" s="17">
        <v>2.7</v>
      </c>
      <c r="J1040" s="12"/>
    </row>
    <row r="1041" spans="1:10" ht="12.75" customHeight="1" x14ac:dyDescent="0.2">
      <c r="A1041" s="12"/>
      <c r="B1041" s="12"/>
      <c r="C1041" s="13">
        <v>2</v>
      </c>
      <c r="D1041" s="14" t="s">
        <v>138</v>
      </c>
      <c r="E1041" s="15">
        <v>3.2</v>
      </c>
      <c r="F1041" s="12"/>
      <c r="G1041" s="15">
        <v>3.2</v>
      </c>
      <c r="H1041" s="12"/>
      <c r="I1041" s="17">
        <v>2.7</v>
      </c>
      <c r="J1041" s="12"/>
    </row>
    <row r="1042" spans="1:10" ht="12.75" customHeight="1" x14ac:dyDescent="0.2">
      <c r="A1042" s="12"/>
      <c r="B1042" s="12"/>
      <c r="C1042" s="13">
        <v>3</v>
      </c>
      <c r="D1042" s="14" t="s">
        <v>33</v>
      </c>
      <c r="E1042" s="15">
        <v>1.3</v>
      </c>
      <c r="F1042" s="12"/>
      <c r="G1042" s="15">
        <v>1.3</v>
      </c>
      <c r="H1042" s="12"/>
      <c r="I1042" s="17">
        <v>2.7</v>
      </c>
      <c r="J1042" s="12"/>
    </row>
    <row r="1043" spans="1:10" ht="40.5" customHeight="1" x14ac:dyDescent="0.2">
      <c r="A1043" s="23"/>
      <c r="B1043" s="23"/>
      <c r="C1043" s="24">
        <v>4</v>
      </c>
      <c r="D1043" s="25" t="s">
        <v>140</v>
      </c>
      <c r="E1043" s="26">
        <v>10.6</v>
      </c>
      <c r="F1043" s="23"/>
      <c r="G1043" s="26">
        <v>10.6</v>
      </c>
      <c r="H1043" s="26">
        <v>2.6</v>
      </c>
      <c r="I1043" s="27">
        <v>2.7</v>
      </c>
      <c r="J1043" s="23" t="s">
        <v>141</v>
      </c>
    </row>
    <row r="1044" spans="1:10" ht="12.75" customHeight="1" x14ac:dyDescent="0.2">
      <c r="A1044" s="12"/>
      <c r="B1044" s="12"/>
      <c r="C1044" s="13">
        <v>5</v>
      </c>
      <c r="D1044" s="14" t="s">
        <v>139</v>
      </c>
      <c r="E1044" s="15">
        <v>19.3</v>
      </c>
      <c r="F1044" s="15">
        <v>19.3</v>
      </c>
      <c r="G1044" s="12"/>
      <c r="H1044" s="12"/>
      <c r="I1044" s="17">
        <v>2.7</v>
      </c>
      <c r="J1044" s="12"/>
    </row>
    <row r="1045" spans="1:10" ht="12.75" customHeight="1" x14ac:dyDescent="0.2">
      <c r="A1045" s="146" t="s">
        <v>34</v>
      </c>
      <c r="B1045" s="147"/>
      <c r="C1045" s="147"/>
      <c r="D1045" s="148"/>
      <c r="E1045" s="15">
        <v>38.6</v>
      </c>
      <c r="F1045" s="15">
        <v>19.3</v>
      </c>
      <c r="G1045" s="15">
        <v>19.3</v>
      </c>
      <c r="H1045" s="15">
        <v>2.6</v>
      </c>
      <c r="I1045" s="12"/>
      <c r="J1045" s="12"/>
    </row>
    <row r="1046" spans="1:10" ht="11.45" customHeight="1" x14ac:dyDescent="0.2">
      <c r="A1046" s="95"/>
      <c r="B1046" s="99"/>
      <c r="C1046" s="99"/>
      <c r="D1046" s="96"/>
      <c r="E1046" s="12"/>
      <c r="F1046" s="12"/>
      <c r="G1046" s="12"/>
      <c r="H1046" s="12"/>
      <c r="I1046" s="12"/>
      <c r="J1046" s="12"/>
    </row>
    <row r="1047" spans="1:10" ht="11.45" customHeight="1" x14ac:dyDescent="0.2">
      <c r="A1047" s="95"/>
      <c r="B1047" s="99"/>
      <c r="C1047" s="99"/>
      <c r="D1047" s="96"/>
      <c r="E1047" s="12"/>
      <c r="F1047" s="12"/>
      <c r="G1047" s="12"/>
      <c r="H1047" s="12"/>
      <c r="I1047" s="12"/>
      <c r="J1047" s="12"/>
    </row>
    <row r="1048" spans="1:10" ht="12.75" customHeight="1" x14ac:dyDescent="0.2">
      <c r="A1048" s="13">
        <v>4</v>
      </c>
      <c r="B1048" s="13">
        <v>119</v>
      </c>
      <c r="C1048" s="13">
        <v>1</v>
      </c>
      <c r="D1048" s="14" t="s">
        <v>137</v>
      </c>
      <c r="E1048" s="15">
        <v>17.899999999999999</v>
      </c>
      <c r="F1048" s="12"/>
      <c r="G1048" s="15">
        <v>17.899999999999999</v>
      </c>
      <c r="H1048" s="12"/>
      <c r="I1048" s="17">
        <v>2.7</v>
      </c>
      <c r="J1048" s="12"/>
    </row>
    <row r="1049" spans="1:10" ht="12.75" customHeight="1" x14ac:dyDescent="0.2">
      <c r="A1049" s="12"/>
      <c r="B1049" s="12"/>
      <c r="C1049" s="13">
        <v>2</v>
      </c>
      <c r="D1049" s="14" t="s">
        <v>139</v>
      </c>
      <c r="E1049" s="15">
        <v>17.8</v>
      </c>
      <c r="F1049" s="15">
        <v>17.8</v>
      </c>
      <c r="G1049" s="12"/>
      <c r="H1049" s="12"/>
      <c r="I1049" s="17">
        <v>2.7</v>
      </c>
      <c r="J1049" s="12"/>
    </row>
    <row r="1050" spans="1:10" ht="40.5" customHeight="1" x14ac:dyDescent="0.2">
      <c r="A1050" s="23"/>
      <c r="B1050" s="23"/>
      <c r="C1050" s="24">
        <v>3</v>
      </c>
      <c r="D1050" s="25" t="s">
        <v>139</v>
      </c>
      <c r="E1050" s="26">
        <v>14.8</v>
      </c>
      <c r="F1050" s="26">
        <v>14.8</v>
      </c>
      <c r="G1050" s="23"/>
      <c r="H1050" s="26">
        <v>2.2999999999999998</v>
      </c>
      <c r="I1050" s="27">
        <v>2.7</v>
      </c>
      <c r="J1050" s="23" t="s">
        <v>141</v>
      </c>
    </row>
    <row r="1051" spans="1:10" ht="12.75" customHeight="1" x14ac:dyDescent="0.2">
      <c r="A1051" s="12"/>
      <c r="B1051" s="12"/>
      <c r="C1051" s="13">
        <v>4</v>
      </c>
      <c r="D1051" s="14" t="s">
        <v>138</v>
      </c>
      <c r="E1051" s="15">
        <v>5</v>
      </c>
      <c r="F1051" s="12"/>
      <c r="G1051" s="15">
        <v>5</v>
      </c>
      <c r="H1051" s="12"/>
      <c r="I1051" s="17">
        <v>2.7</v>
      </c>
      <c r="J1051" s="12"/>
    </row>
    <row r="1052" spans="1:10" ht="12.75" customHeight="1" x14ac:dyDescent="0.2">
      <c r="A1052" s="12"/>
      <c r="B1052" s="12"/>
      <c r="C1052" s="13">
        <v>5</v>
      </c>
      <c r="D1052" s="14" t="s">
        <v>139</v>
      </c>
      <c r="E1052" s="15">
        <v>17.100000000000001</v>
      </c>
      <c r="F1052" s="15">
        <v>17.100000000000001</v>
      </c>
      <c r="G1052" s="12"/>
      <c r="H1052" s="12"/>
      <c r="I1052" s="17">
        <v>2.7</v>
      </c>
      <c r="J1052" s="12"/>
    </row>
    <row r="1053" spans="1:10" ht="12.75" customHeight="1" x14ac:dyDescent="0.2">
      <c r="A1053" s="12"/>
      <c r="B1053" s="12"/>
      <c r="C1053" s="13">
        <v>6</v>
      </c>
      <c r="D1053" s="14" t="s">
        <v>140</v>
      </c>
      <c r="E1053" s="15">
        <v>14.2</v>
      </c>
      <c r="F1053" s="12"/>
      <c r="G1053" s="15">
        <v>14.2</v>
      </c>
      <c r="H1053" s="12"/>
      <c r="I1053" s="17">
        <v>2.7</v>
      </c>
      <c r="J1053" s="12"/>
    </row>
    <row r="1054" spans="1:10" ht="12.75" customHeight="1" x14ac:dyDescent="0.2">
      <c r="A1054" s="12"/>
      <c r="B1054" s="12"/>
      <c r="C1054" s="13">
        <v>7</v>
      </c>
      <c r="D1054" s="14" t="s">
        <v>33</v>
      </c>
      <c r="E1054" s="15">
        <v>2.8</v>
      </c>
      <c r="F1054" s="12"/>
      <c r="G1054" s="15">
        <v>2.8</v>
      </c>
      <c r="H1054" s="12"/>
      <c r="I1054" s="17">
        <v>2.7</v>
      </c>
      <c r="J1054" s="12"/>
    </row>
    <row r="1055" spans="1:10" ht="12.75" customHeight="1" x14ac:dyDescent="0.2">
      <c r="A1055" s="146" t="s">
        <v>34</v>
      </c>
      <c r="B1055" s="147"/>
      <c r="C1055" s="147"/>
      <c r="D1055" s="148"/>
      <c r="E1055" s="15">
        <v>89.6</v>
      </c>
      <c r="F1055" s="15">
        <v>49.7</v>
      </c>
      <c r="G1055" s="15">
        <v>39.9</v>
      </c>
      <c r="H1055" s="15">
        <v>2.2999999999999998</v>
      </c>
      <c r="I1055" s="12"/>
      <c r="J1055" s="12"/>
    </row>
    <row r="1056" spans="1:10" ht="11.45" customHeight="1" x14ac:dyDescent="0.2">
      <c r="A1056" s="95"/>
      <c r="B1056" s="99"/>
      <c r="C1056" s="99"/>
      <c r="D1056" s="96"/>
      <c r="E1056" s="12"/>
      <c r="F1056" s="12"/>
      <c r="G1056" s="12"/>
      <c r="H1056" s="12"/>
      <c r="I1056" s="12"/>
      <c r="J1056" s="12"/>
    </row>
    <row r="1057" spans="1:10" ht="11.45" customHeight="1" x14ac:dyDescent="0.2">
      <c r="A1057" s="95"/>
      <c r="B1057" s="99"/>
      <c r="C1057" s="99"/>
      <c r="D1057" s="96"/>
      <c r="E1057" s="12"/>
      <c r="F1057" s="12"/>
      <c r="G1057" s="12"/>
      <c r="H1057" s="12"/>
      <c r="I1057" s="12"/>
      <c r="J1057" s="12"/>
    </row>
    <row r="1058" spans="1:10" ht="12.75" customHeight="1" x14ac:dyDescent="0.2">
      <c r="A1058" s="13">
        <v>4</v>
      </c>
      <c r="B1058" s="13">
        <v>120</v>
      </c>
      <c r="C1058" s="13">
        <v>1</v>
      </c>
      <c r="D1058" s="14" t="s">
        <v>137</v>
      </c>
      <c r="E1058" s="15">
        <v>16</v>
      </c>
      <c r="F1058" s="12"/>
      <c r="G1058" s="15">
        <v>16</v>
      </c>
      <c r="H1058" s="12"/>
      <c r="I1058" s="17">
        <v>2.7</v>
      </c>
      <c r="J1058" s="12"/>
    </row>
    <row r="1059" spans="1:10" ht="12.75" customHeight="1" x14ac:dyDescent="0.2">
      <c r="A1059" s="12"/>
      <c r="B1059" s="12"/>
      <c r="C1059" s="13">
        <v>2</v>
      </c>
      <c r="D1059" s="14" t="s">
        <v>138</v>
      </c>
      <c r="E1059" s="15">
        <v>3.1</v>
      </c>
      <c r="F1059" s="12"/>
      <c r="G1059" s="15">
        <v>3.1</v>
      </c>
      <c r="H1059" s="12"/>
      <c r="I1059" s="17">
        <v>2.7</v>
      </c>
      <c r="J1059" s="12"/>
    </row>
    <row r="1060" spans="1:10" ht="12.75" customHeight="1" x14ac:dyDescent="0.2">
      <c r="A1060" s="12"/>
      <c r="B1060" s="12"/>
      <c r="C1060" s="13">
        <v>3</v>
      </c>
      <c r="D1060" s="14" t="s">
        <v>33</v>
      </c>
      <c r="E1060" s="15">
        <v>1.3</v>
      </c>
      <c r="F1060" s="12"/>
      <c r="G1060" s="15">
        <v>1.3</v>
      </c>
      <c r="H1060" s="12"/>
      <c r="I1060" s="17">
        <v>2.7</v>
      </c>
      <c r="J1060" s="12"/>
    </row>
    <row r="1061" spans="1:10" ht="12.75" customHeight="1" x14ac:dyDescent="0.2">
      <c r="A1061" s="12"/>
      <c r="B1061" s="12"/>
      <c r="C1061" s="13">
        <v>4</v>
      </c>
      <c r="D1061" s="14" t="s">
        <v>140</v>
      </c>
      <c r="E1061" s="15">
        <v>10.3</v>
      </c>
      <c r="F1061" s="12"/>
      <c r="G1061" s="15">
        <v>10.3</v>
      </c>
      <c r="H1061" s="12"/>
      <c r="I1061" s="17">
        <v>2.7</v>
      </c>
      <c r="J1061" s="12"/>
    </row>
    <row r="1062" spans="1:10" ht="12.75" customHeight="1" x14ac:dyDescent="0.2">
      <c r="A1062" s="12"/>
      <c r="B1062" s="12"/>
      <c r="C1062" s="13">
        <v>5</v>
      </c>
      <c r="D1062" s="14" t="s">
        <v>139</v>
      </c>
      <c r="E1062" s="15">
        <v>15.5</v>
      </c>
      <c r="F1062" s="15">
        <v>15.5</v>
      </c>
      <c r="G1062" s="12"/>
      <c r="H1062" s="12"/>
      <c r="I1062" s="17">
        <v>2.7</v>
      </c>
      <c r="J1062" s="12"/>
    </row>
    <row r="1063" spans="1:10" ht="40.5" customHeight="1" x14ac:dyDescent="0.2">
      <c r="A1063" s="23"/>
      <c r="B1063" s="23"/>
      <c r="C1063" s="24">
        <v>6</v>
      </c>
      <c r="D1063" s="25" t="s">
        <v>139</v>
      </c>
      <c r="E1063" s="26">
        <v>11.7</v>
      </c>
      <c r="F1063" s="26">
        <v>11.7</v>
      </c>
      <c r="G1063" s="23"/>
      <c r="H1063" s="26">
        <v>2.7</v>
      </c>
      <c r="I1063" s="27">
        <v>2.7</v>
      </c>
      <c r="J1063" s="23" t="s">
        <v>141</v>
      </c>
    </row>
    <row r="1064" spans="1:10" ht="12.75" customHeight="1" x14ac:dyDescent="0.2">
      <c r="A1064" s="12"/>
      <c r="B1064" s="12"/>
      <c r="C1064" s="13">
        <v>7</v>
      </c>
      <c r="D1064" s="14" t="s">
        <v>148</v>
      </c>
      <c r="E1064" s="15">
        <v>1.6</v>
      </c>
      <c r="F1064" s="12"/>
      <c r="G1064" s="15">
        <v>1.6</v>
      </c>
      <c r="H1064" s="12"/>
      <c r="I1064" s="17">
        <v>2.7</v>
      </c>
      <c r="J1064" s="12"/>
    </row>
    <row r="1065" spans="1:10" ht="12.75" customHeight="1" x14ac:dyDescent="0.2">
      <c r="A1065" s="146" t="s">
        <v>34</v>
      </c>
      <c r="B1065" s="147"/>
      <c r="C1065" s="147"/>
      <c r="D1065" s="148"/>
      <c r="E1065" s="15">
        <v>59.5</v>
      </c>
      <c r="F1065" s="15">
        <v>27.2</v>
      </c>
      <c r="G1065" s="15">
        <v>32.299999999999997</v>
      </c>
      <c r="H1065" s="15">
        <v>2.7</v>
      </c>
      <c r="I1065" s="12"/>
      <c r="J1065" s="12"/>
    </row>
    <row r="1066" spans="1:10" ht="11.45" customHeight="1" x14ac:dyDescent="0.2">
      <c r="A1066" s="95"/>
      <c r="B1066" s="99"/>
      <c r="C1066" s="99"/>
      <c r="D1066" s="96"/>
      <c r="E1066" s="12"/>
      <c r="F1066" s="12"/>
      <c r="G1066" s="12"/>
      <c r="H1066" s="12"/>
      <c r="I1066" s="12"/>
      <c r="J1066" s="12"/>
    </row>
    <row r="1067" spans="1:10" ht="11.45" customHeight="1" x14ac:dyDescent="0.2">
      <c r="A1067" s="95"/>
      <c r="B1067" s="99"/>
      <c r="C1067" s="99"/>
      <c r="D1067" s="96"/>
      <c r="E1067" s="12"/>
      <c r="F1067" s="12"/>
      <c r="G1067" s="12"/>
      <c r="H1067" s="12"/>
      <c r="I1067" s="12"/>
      <c r="J1067" s="12"/>
    </row>
    <row r="1068" spans="1:10" ht="12.75" customHeight="1" x14ac:dyDescent="0.2">
      <c r="A1068" s="13">
        <v>5</v>
      </c>
      <c r="B1068" s="13">
        <v>121</v>
      </c>
      <c r="C1068" s="13">
        <v>1</v>
      </c>
      <c r="D1068" s="14" t="s">
        <v>137</v>
      </c>
      <c r="E1068" s="15">
        <v>4.0999999999999996</v>
      </c>
      <c r="F1068" s="12"/>
      <c r="G1068" s="15">
        <v>4.0999999999999996</v>
      </c>
      <c r="H1068" s="12"/>
      <c r="I1068" s="17">
        <v>2.7</v>
      </c>
      <c r="J1068" s="12"/>
    </row>
    <row r="1069" spans="1:10" ht="12.75" customHeight="1" x14ac:dyDescent="0.2">
      <c r="A1069" s="12"/>
      <c r="B1069" s="12"/>
      <c r="C1069" s="13">
        <v>2</v>
      </c>
      <c r="D1069" s="14" t="s">
        <v>139</v>
      </c>
      <c r="E1069" s="15">
        <v>18.8</v>
      </c>
      <c r="F1069" s="15">
        <v>18.8</v>
      </c>
      <c r="G1069" s="12"/>
      <c r="H1069" s="12"/>
      <c r="I1069" s="17">
        <v>2.7</v>
      </c>
      <c r="J1069" s="12"/>
    </row>
    <row r="1070" spans="1:10" ht="40.5" customHeight="1" x14ac:dyDescent="0.2">
      <c r="A1070" s="23"/>
      <c r="B1070" s="23"/>
      <c r="C1070" s="24">
        <v>3</v>
      </c>
      <c r="D1070" s="25" t="s">
        <v>140</v>
      </c>
      <c r="E1070" s="26">
        <v>10.3</v>
      </c>
      <c r="F1070" s="23"/>
      <c r="G1070" s="26">
        <v>10.3</v>
      </c>
      <c r="H1070" s="26">
        <v>2.5</v>
      </c>
      <c r="I1070" s="27">
        <v>2.7</v>
      </c>
      <c r="J1070" s="23" t="s">
        <v>142</v>
      </c>
    </row>
    <row r="1071" spans="1:10" ht="12.75" customHeight="1" x14ac:dyDescent="0.2">
      <c r="A1071" s="12"/>
      <c r="B1071" s="12"/>
      <c r="C1071" s="13">
        <v>4</v>
      </c>
      <c r="D1071" s="14" t="s">
        <v>33</v>
      </c>
      <c r="E1071" s="15">
        <v>1.3</v>
      </c>
      <c r="F1071" s="12"/>
      <c r="G1071" s="15">
        <v>1.3</v>
      </c>
      <c r="H1071" s="12"/>
      <c r="I1071" s="17">
        <v>2.7</v>
      </c>
      <c r="J1071" s="12"/>
    </row>
    <row r="1072" spans="1:10" ht="12.75" customHeight="1" x14ac:dyDescent="0.2">
      <c r="A1072" s="12"/>
      <c r="B1072" s="12"/>
      <c r="C1072" s="13">
        <v>5</v>
      </c>
      <c r="D1072" s="14" t="s">
        <v>138</v>
      </c>
      <c r="E1072" s="15">
        <v>3.2</v>
      </c>
      <c r="F1072" s="12"/>
      <c r="G1072" s="15">
        <v>3.2</v>
      </c>
      <c r="H1072" s="12"/>
      <c r="I1072" s="17">
        <v>2.7</v>
      </c>
      <c r="J1072" s="12"/>
    </row>
    <row r="1073" spans="1:10" ht="12.75" customHeight="1" x14ac:dyDescent="0.2">
      <c r="A1073" s="146" t="s">
        <v>34</v>
      </c>
      <c r="B1073" s="147"/>
      <c r="C1073" s="147"/>
      <c r="D1073" s="148"/>
      <c r="E1073" s="15">
        <v>37.700000000000003</v>
      </c>
      <c r="F1073" s="15">
        <v>18.8</v>
      </c>
      <c r="G1073" s="15">
        <v>18.899999999999999</v>
      </c>
      <c r="H1073" s="15">
        <v>2.5</v>
      </c>
      <c r="I1073" s="12"/>
      <c r="J1073" s="12"/>
    </row>
    <row r="1074" spans="1:10" ht="11.45" customHeight="1" x14ac:dyDescent="0.2">
      <c r="A1074" s="95"/>
      <c r="B1074" s="99"/>
      <c r="C1074" s="99"/>
      <c r="D1074" s="96"/>
      <c r="E1074" s="12"/>
      <c r="F1074" s="12"/>
      <c r="G1074" s="12"/>
      <c r="H1074" s="12"/>
      <c r="I1074" s="12"/>
      <c r="J1074" s="12"/>
    </row>
    <row r="1075" spans="1:10" ht="11.45" customHeight="1" x14ac:dyDescent="0.2">
      <c r="A1075" s="95"/>
      <c r="B1075" s="99"/>
      <c r="C1075" s="99"/>
      <c r="D1075" s="96"/>
      <c r="E1075" s="12"/>
      <c r="F1075" s="12"/>
      <c r="G1075" s="12"/>
      <c r="H1075" s="12"/>
      <c r="I1075" s="12"/>
      <c r="J1075" s="12"/>
    </row>
    <row r="1076" spans="1:10" ht="12.75" customHeight="1" x14ac:dyDescent="0.2">
      <c r="A1076" s="13">
        <v>5</v>
      </c>
      <c r="B1076" s="13">
        <v>122</v>
      </c>
      <c r="C1076" s="13">
        <v>1</v>
      </c>
      <c r="D1076" s="14" t="s">
        <v>137</v>
      </c>
      <c r="E1076" s="15">
        <v>9.4</v>
      </c>
      <c r="F1076" s="12"/>
      <c r="G1076" s="15">
        <v>9.4</v>
      </c>
      <c r="H1076" s="12"/>
      <c r="I1076" s="17">
        <v>2.7</v>
      </c>
      <c r="J1076" s="12"/>
    </row>
    <row r="1077" spans="1:10" ht="12.75" customHeight="1" x14ac:dyDescent="0.2">
      <c r="A1077" s="12"/>
      <c r="B1077" s="12"/>
      <c r="C1077" s="13">
        <v>2</v>
      </c>
      <c r="D1077" s="14" t="s">
        <v>138</v>
      </c>
      <c r="E1077" s="15">
        <v>3.2</v>
      </c>
      <c r="F1077" s="12"/>
      <c r="G1077" s="15">
        <v>3.2</v>
      </c>
      <c r="H1077" s="12"/>
      <c r="I1077" s="17">
        <v>2.7</v>
      </c>
      <c r="J1077" s="12"/>
    </row>
    <row r="1078" spans="1:10" ht="12.75" customHeight="1" x14ac:dyDescent="0.2">
      <c r="A1078" s="12"/>
      <c r="B1078" s="12"/>
      <c r="C1078" s="13">
        <v>3</v>
      </c>
      <c r="D1078" s="14" t="s">
        <v>33</v>
      </c>
      <c r="E1078" s="15">
        <v>1.3</v>
      </c>
      <c r="F1078" s="12"/>
      <c r="G1078" s="15">
        <v>1.3</v>
      </c>
      <c r="H1078" s="12"/>
      <c r="I1078" s="17">
        <v>2.7</v>
      </c>
      <c r="J1078" s="12"/>
    </row>
    <row r="1079" spans="1:10" ht="40.5" customHeight="1" x14ac:dyDescent="0.2">
      <c r="A1079" s="23"/>
      <c r="B1079" s="23"/>
      <c r="C1079" s="24">
        <v>4</v>
      </c>
      <c r="D1079" s="25" t="s">
        <v>140</v>
      </c>
      <c r="E1079" s="26">
        <v>10.7</v>
      </c>
      <c r="F1079" s="23"/>
      <c r="G1079" s="26">
        <v>10.7</v>
      </c>
      <c r="H1079" s="26">
        <v>2.5</v>
      </c>
      <c r="I1079" s="27">
        <v>2.7</v>
      </c>
      <c r="J1079" s="23" t="s">
        <v>142</v>
      </c>
    </row>
    <row r="1080" spans="1:10" ht="12.75" customHeight="1" x14ac:dyDescent="0.2">
      <c r="A1080" s="12"/>
      <c r="B1080" s="12"/>
      <c r="C1080" s="13">
        <v>5</v>
      </c>
      <c r="D1080" s="14" t="s">
        <v>139</v>
      </c>
      <c r="E1080" s="15">
        <v>14</v>
      </c>
      <c r="F1080" s="15">
        <v>14</v>
      </c>
      <c r="G1080" s="12"/>
      <c r="H1080" s="12"/>
      <c r="I1080" s="17">
        <v>2.7</v>
      </c>
      <c r="J1080" s="12"/>
    </row>
    <row r="1081" spans="1:10" ht="12.75" customHeight="1" x14ac:dyDescent="0.2">
      <c r="A1081" s="12"/>
      <c r="B1081" s="12"/>
      <c r="C1081" s="13">
        <v>6</v>
      </c>
      <c r="D1081" s="14" t="s">
        <v>139</v>
      </c>
      <c r="E1081" s="15">
        <v>19.3</v>
      </c>
      <c r="F1081" s="15">
        <v>19.3</v>
      </c>
      <c r="G1081" s="12"/>
      <c r="H1081" s="12"/>
      <c r="I1081" s="17">
        <v>2.7</v>
      </c>
      <c r="J1081" s="12"/>
    </row>
    <row r="1082" spans="1:10" ht="12.75" customHeight="1" x14ac:dyDescent="0.2">
      <c r="A1082" s="146" t="s">
        <v>34</v>
      </c>
      <c r="B1082" s="147"/>
      <c r="C1082" s="147"/>
      <c r="D1082" s="148"/>
      <c r="E1082" s="15">
        <v>57.9</v>
      </c>
      <c r="F1082" s="15">
        <v>33.299999999999997</v>
      </c>
      <c r="G1082" s="15">
        <v>24.6</v>
      </c>
      <c r="H1082" s="15">
        <v>2.5</v>
      </c>
      <c r="I1082" s="12"/>
      <c r="J1082" s="12"/>
    </row>
    <row r="1083" spans="1:10" ht="11.45" customHeight="1" x14ac:dyDescent="0.2">
      <c r="A1083" s="95"/>
      <c r="B1083" s="99"/>
      <c r="C1083" s="99"/>
      <c r="D1083" s="96"/>
      <c r="E1083" s="12"/>
      <c r="F1083" s="12"/>
      <c r="G1083" s="12"/>
      <c r="H1083" s="12"/>
      <c r="I1083" s="12"/>
      <c r="J1083" s="12"/>
    </row>
    <row r="1084" spans="1:10" ht="11.45" customHeight="1" x14ac:dyDescent="0.2">
      <c r="A1084" s="95"/>
      <c r="B1084" s="99"/>
      <c r="C1084" s="99"/>
      <c r="D1084" s="96"/>
      <c r="E1084" s="12"/>
      <c r="F1084" s="12"/>
      <c r="G1084" s="12"/>
      <c r="H1084" s="12"/>
      <c r="I1084" s="12"/>
      <c r="J1084" s="12"/>
    </row>
    <row r="1085" spans="1:10" ht="12.75" customHeight="1" x14ac:dyDescent="0.2">
      <c r="A1085" s="13">
        <v>5</v>
      </c>
      <c r="B1085" s="13">
        <v>123</v>
      </c>
      <c r="C1085" s="13">
        <v>1</v>
      </c>
      <c r="D1085" s="14" t="s">
        <v>137</v>
      </c>
      <c r="E1085" s="15">
        <v>15.6</v>
      </c>
      <c r="F1085" s="12"/>
      <c r="G1085" s="15">
        <v>15.6</v>
      </c>
      <c r="H1085" s="12"/>
      <c r="I1085" s="17">
        <v>2.7</v>
      </c>
      <c r="J1085" s="12"/>
    </row>
    <row r="1086" spans="1:10" ht="40.5" customHeight="1" x14ac:dyDescent="0.2">
      <c r="A1086" s="23"/>
      <c r="B1086" s="23"/>
      <c r="C1086" s="24">
        <v>2</v>
      </c>
      <c r="D1086" s="25" t="s">
        <v>139</v>
      </c>
      <c r="E1086" s="26">
        <v>15.6</v>
      </c>
      <c r="F1086" s="26">
        <v>15.6</v>
      </c>
      <c r="G1086" s="23"/>
      <c r="H1086" s="26">
        <v>2.5</v>
      </c>
      <c r="I1086" s="27">
        <v>2.7</v>
      </c>
      <c r="J1086" s="23" t="s">
        <v>142</v>
      </c>
    </row>
    <row r="1087" spans="1:10" ht="12.75" customHeight="1" x14ac:dyDescent="0.2">
      <c r="A1087" s="12"/>
      <c r="B1087" s="12"/>
      <c r="C1087" s="13">
        <v>3</v>
      </c>
      <c r="D1087" s="14" t="s">
        <v>138</v>
      </c>
      <c r="E1087" s="15">
        <v>5.0999999999999996</v>
      </c>
      <c r="F1087" s="12"/>
      <c r="G1087" s="15">
        <v>5.0999999999999996</v>
      </c>
      <c r="H1087" s="12"/>
      <c r="I1087" s="17">
        <v>2.7</v>
      </c>
      <c r="J1087" s="12"/>
    </row>
    <row r="1088" spans="1:10" ht="12.75" customHeight="1" x14ac:dyDescent="0.2">
      <c r="A1088" s="12"/>
      <c r="B1088" s="12"/>
      <c r="C1088" s="13">
        <v>4</v>
      </c>
      <c r="D1088" s="14" t="s">
        <v>139</v>
      </c>
      <c r="E1088" s="15">
        <v>18.5</v>
      </c>
      <c r="F1088" s="15">
        <v>18.5</v>
      </c>
      <c r="G1088" s="12"/>
      <c r="H1088" s="12"/>
      <c r="I1088" s="17">
        <v>2.7</v>
      </c>
      <c r="J1088" s="12"/>
    </row>
    <row r="1089" spans="1:10" ht="40.5" customHeight="1" x14ac:dyDescent="0.2">
      <c r="A1089" s="23"/>
      <c r="B1089" s="23"/>
      <c r="C1089" s="24">
        <v>5</v>
      </c>
      <c r="D1089" s="25" t="s">
        <v>140</v>
      </c>
      <c r="E1089" s="26">
        <v>13.2</v>
      </c>
      <c r="F1089" s="23"/>
      <c r="G1089" s="26">
        <v>13.2</v>
      </c>
      <c r="H1089" s="26">
        <v>2.6</v>
      </c>
      <c r="I1089" s="27">
        <v>2.7</v>
      </c>
      <c r="J1089" s="23" t="s">
        <v>142</v>
      </c>
    </row>
    <row r="1090" spans="1:10" ht="12.75" customHeight="1" x14ac:dyDescent="0.2">
      <c r="A1090" s="12"/>
      <c r="B1090" s="12"/>
      <c r="C1090" s="13">
        <v>6</v>
      </c>
      <c r="D1090" s="14" t="s">
        <v>33</v>
      </c>
      <c r="E1090" s="15">
        <v>2.2000000000000002</v>
      </c>
      <c r="F1090" s="12"/>
      <c r="G1090" s="15">
        <v>2.2000000000000002</v>
      </c>
      <c r="H1090" s="12"/>
      <c r="I1090" s="17">
        <v>2.7</v>
      </c>
      <c r="J1090" s="12"/>
    </row>
    <row r="1091" spans="1:10" ht="12.75" customHeight="1" x14ac:dyDescent="0.2">
      <c r="A1091" s="146" t="s">
        <v>34</v>
      </c>
      <c r="B1091" s="147"/>
      <c r="C1091" s="147"/>
      <c r="D1091" s="148"/>
      <c r="E1091" s="15">
        <v>70.2</v>
      </c>
      <c r="F1091" s="15">
        <v>34.1</v>
      </c>
      <c r="G1091" s="15">
        <v>36.1</v>
      </c>
      <c r="H1091" s="15">
        <v>5.0999999999999996</v>
      </c>
      <c r="I1091" s="12"/>
      <c r="J1091" s="12"/>
    </row>
    <row r="1092" spans="1:10" ht="11.45" customHeight="1" x14ac:dyDescent="0.2">
      <c r="A1092" s="95"/>
      <c r="B1092" s="99"/>
      <c r="C1092" s="99"/>
      <c r="D1092" s="96"/>
      <c r="E1092" s="12"/>
      <c r="F1092" s="12"/>
      <c r="G1092" s="12"/>
      <c r="H1092" s="12"/>
      <c r="I1092" s="12"/>
      <c r="J1092" s="12"/>
    </row>
    <row r="1093" spans="1:10" ht="11.45" customHeight="1" x14ac:dyDescent="0.2">
      <c r="A1093" s="95"/>
      <c r="B1093" s="99"/>
      <c r="C1093" s="99"/>
      <c r="D1093" s="96"/>
      <c r="E1093" s="12"/>
      <c r="F1093" s="12"/>
      <c r="G1093" s="12"/>
      <c r="H1093" s="12"/>
      <c r="I1093" s="12"/>
      <c r="J1093" s="12"/>
    </row>
    <row r="1094" spans="1:10" ht="12.75" customHeight="1" x14ac:dyDescent="0.2">
      <c r="A1094" s="13">
        <v>5</v>
      </c>
      <c r="B1094" s="13">
        <v>124</v>
      </c>
      <c r="C1094" s="13">
        <v>1</v>
      </c>
      <c r="D1094" s="14" t="s">
        <v>137</v>
      </c>
      <c r="E1094" s="15">
        <v>4.2</v>
      </c>
      <c r="F1094" s="12"/>
      <c r="G1094" s="15">
        <v>4.2</v>
      </c>
      <c r="H1094" s="12"/>
      <c r="I1094" s="17">
        <v>2.7</v>
      </c>
      <c r="J1094" s="12"/>
    </row>
    <row r="1095" spans="1:10" ht="12.75" customHeight="1" x14ac:dyDescent="0.2">
      <c r="A1095" s="12"/>
      <c r="B1095" s="12"/>
      <c r="C1095" s="13">
        <v>2</v>
      </c>
      <c r="D1095" s="14" t="s">
        <v>138</v>
      </c>
      <c r="E1095" s="15">
        <v>3.1</v>
      </c>
      <c r="F1095" s="12"/>
      <c r="G1095" s="15">
        <v>3.1</v>
      </c>
      <c r="H1095" s="12"/>
      <c r="I1095" s="17">
        <v>2.7</v>
      </c>
      <c r="J1095" s="12"/>
    </row>
    <row r="1096" spans="1:10" ht="12.75" customHeight="1" x14ac:dyDescent="0.2">
      <c r="A1096" s="12"/>
      <c r="B1096" s="12"/>
      <c r="C1096" s="13">
        <v>3</v>
      </c>
      <c r="D1096" s="14" t="s">
        <v>33</v>
      </c>
      <c r="E1096" s="15">
        <v>1.3</v>
      </c>
      <c r="F1096" s="12"/>
      <c r="G1096" s="15">
        <v>1.3</v>
      </c>
      <c r="H1096" s="12"/>
      <c r="I1096" s="17">
        <v>2.7</v>
      </c>
      <c r="J1096" s="12"/>
    </row>
    <row r="1097" spans="1:10" ht="40.5" customHeight="1" x14ac:dyDescent="0.2">
      <c r="A1097" s="23"/>
      <c r="B1097" s="23"/>
      <c r="C1097" s="24">
        <v>4</v>
      </c>
      <c r="D1097" s="25" t="s">
        <v>140</v>
      </c>
      <c r="E1097" s="26">
        <v>10.6</v>
      </c>
      <c r="F1097" s="23"/>
      <c r="G1097" s="26">
        <v>10.6</v>
      </c>
      <c r="H1097" s="26">
        <v>2.6</v>
      </c>
      <c r="I1097" s="27">
        <v>2.7</v>
      </c>
      <c r="J1097" s="23" t="s">
        <v>142</v>
      </c>
    </row>
    <row r="1098" spans="1:10" ht="12.75" customHeight="1" x14ac:dyDescent="0.2">
      <c r="A1098" s="12"/>
      <c r="B1098" s="12"/>
      <c r="C1098" s="13">
        <v>5</v>
      </c>
      <c r="D1098" s="14" t="s">
        <v>139</v>
      </c>
      <c r="E1098" s="15">
        <v>19.399999999999999</v>
      </c>
      <c r="F1098" s="15">
        <v>19.399999999999999</v>
      </c>
      <c r="G1098" s="12"/>
      <c r="H1098" s="12"/>
      <c r="I1098" s="17">
        <v>2.7</v>
      </c>
      <c r="J1098" s="12"/>
    </row>
    <row r="1099" spans="1:10" ht="12.75" customHeight="1" x14ac:dyDescent="0.2">
      <c r="A1099" s="146" t="s">
        <v>34</v>
      </c>
      <c r="B1099" s="147"/>
      <c r="C1099" s="147"/>
      <c r="D1099" s="148"/>
      <c r="E1099" s="15">
        <v>38.6</v>
      </c>
      <c r="F1099" s="15">
        <v>19.399999999999999</v>
      </c>
      <c r="G1099" s="15">
        <v>19.2</v>
      </c>
      <c r="H1099" s="15">
        <v>2.6</v>
      </c>
      <c r="I1099" s="12"/>
      <c r="J1099" s="12"/>
    </row>
    <row r="1100" spans="1:10" ht="11.45" customHeight="1" x14ac:dyDescent="0.2">
      <c r="A1100" s="95"/>
      <c r="B1100" s="99"/>
      <c r="C1100" s="99"/>
      <c r="D1100" s="96"/>
      <c r="E1100" s="12"/>
      <c r="F1100" s="12"/>
      <c r="G1100" s="12"/>
      <c r="H1100" s="12"/>
      <c r="I1100" s="12"/>
      <c r="J1100" s="12"/>
    </row>
    <row r="1101" spans="1:10" ht="11.45" customHeight="1" x14ac:dyDescent="0.2">
      <c r="A1101" s="95"/>
      <c r="B1101" s="99"/>
      <c r="C1101" s="99"/>
      <c r="D1101" s="96"/>
      <c r="E1101" s="12"/>
      <c r="F1101" s="12"/>
      <c r="G1101" s="12"/>
      <c r="H1101" s="12"/>
      <c r="I1101" s="12"/>
      <c r="J1101" s="12"/>
    </row>
    <row r="1102" spans="1:10" ht="12.75" customHeight="1" x14ac:dyDescent="0.2">
      <c r="A1102" s="13">
        <v>5</v>
      </c>
      <c r="B1102" s="13">
        <v>125</v>
      </c>
      <c r="C1102" s="13">
        <v>1</v>
      </c>
      <c r="D1102" s="14" t="s">
        <v>137</v>
      </c>
      <c r="E1102" s="15">
        <v>4.4000000000000004</v>
      </c>
      <c r="F1102" s="12"/>
      <c r="G1102" s="15">
        <v>4.4000000000000004</v>
      </c>
      <c r="H1102" s="12"/>
      <c r="I1102" s="17">
        <v>2.7</v>
      </c>
      <c r="J1102" s="12"/>
    </row>
    <row r="1103" spans="1:10" ht="12.75" customHeight="1" x14ac:dyDescent="0.2">
      <c r="A1103" s="12"/>
      <c r="B1103" s="12"/>
      <c r="C1103" s="13">
        <v>2</v>
      </c>
      <c r="D1103" s="14" t="s">
        <v>139</v>
      </c>
      <c r="E1103" s="15">
        <v>19.2</v>
      </c>
      <c r="F1103" s="15">
        <v>19.2</v>
      </c>
      <c r="G1103" s="12"/>
      <c r="H1103" s="12"/>
      <c r="I1103" s="17">
        <v>2.7</v>
      </c>
      <c r="J1103" s="12"/>
    </row>
    <row r="1104" spans="1:10" ht="40.5" customHeight="1" x14ac:dyDescent="0.2">
      <c r="A1104" s="23"/>
      <c r="B1104" s="23"/>
      <c r="C1104" s="24">
        <v>3</v>
      </c>
      <c r="D1104" s="25" t="s">
        <v>140</v>
      </c>
      <c r="E1104" s="26">
        <v>14.3</v>
      </c>
      <c r="F1104" s="23"/>
      <c r="G1104" s="26">
        <v>14.3</v>
      </c>
      <c r="H1104" s="26">
        <v>2.4</v>
      </c>
      <c r="I1104" s="27">
        <v>2.7</v>
      </c>
      <c r="J1104" s="23" t="s">
        <v>142</v>
      </c>
    </row>
    <row r="1105" spans="1:10" ht="12.75" customHeight="1" x14ac:dyDescent="0.2">
      <c r="A1105" s="12"/>
      <c r="B1105" s="12"/>
      <c r="C1105" s="13">
        <v>4</v>
      </c>
      <c r="D1105" s="14" t="s">
        <v>33</v>
      </c>
      <c r="E1105" s="15">
        <v>1.3</v>
      </c>
      <c r="F1105" s="12"/>
      <c r="G1105" s="15">
        <v>1.3</v>
      </c>
      <c r="H1105" s="12"/>
      <c r="I1105" s="17">
        <v>2.7</v>
      </c>
      <c r="J1105" s="12"/>
    </row>
    <row r="1106" spans="1:10" ht="12.75" customHeight="1" x14ac:dyDescent="0.2">
      <c r="A1106" s="12"/>
      <c r="B1106" s="12"/>
      <c r="C1106" s="13">
        <v>5</v>
      </c>
      <c r="D1106" s="14" t="s">
        <v>138</v>
      </c>
      <c r="E1106" s="15">
        <v>3.2</v>
      </c>
      <c r="F1106" s="12"/>
      <c r="G1106" s="15">
        <v>3.2</v>
      </c>
      <c r="H1106" s="12"/>
      <c r="I1106" s="17">
        <v>2.7</v>
      </c>
      <c r="J1106" s="12"/>
    </row>
    <row r="1107" spans="1:10" ht="12.75" customHeight="1" x14ac:dyDescent="0.2">
      <c r="A1107" s="146" t="s">
        <v>34</v>
      </c>
      <c r="B1107" s="147"/>
      <c r="C1107" s="147"/>
      <c r="D1107" s="148"/>
      <c r="E1107" s="15">
        <v>42.4</v>
      </c>
      <c r="F1107" s="15">
        <v>19.2</v>
      </c>
      <c r="G1107" s="15">
        <v>23.2</v>
      </c>
      <c r="H1107" s="15">
        <v>2.4</v>
      </c>
      <c r="I1107" s="12"/>
      <c r="J1107" s="12"/>
    </row>
    <row r="1108" spans="1:10" ht="11.45" customHeight="1" x14ac:dyDescent="0.2">
      <c r="A1108" s="95"/>
      <c r="B1108" s="99"/>
      <c r="C1108" s="99"/>
      <c r="D1108" s="96"/>
      <c r="E1108" s="12"/>
      <c r="F1108" s="12"/>
      <c r="G1108" s="12"/>
      <c r="H1108" s="12"/>
      <c r="I1108" s="12"/>
      <c r="J1108" s="12"/>
    </row>
    <row r="1109" spans="1:10" ht="11.45" customHeight="1" x14ac:dyDescent="0.2">
      <c r="A1109" s="95"/>
      <c r="B1109" s="99"/>
      <c r="C1109" s="99"/>
      <c r="D1109" s="96"/>
      <c r="E1109" s="12"/>
      <c r="F1109" s="12"/>
      <c r="G1109" s="12"/>
      <c r="H1109" s="12"/>
      <c r="I1109" s="12"/>
      <c r="J1109" s="12"/>
    </row>
    <row r="1110" spans="1:10" ht="12.75" customHeight="1" x14ac:dyDescent="0.2">
      <c r="A1110" s="13">
        <v>5</v>
      </c>
      <c r="B1110" s="13">
        <v>126</v>
      </c>
      <c r="C1110" s="13">
        <v>1</v>
      </c>
      <c r="D1110" s="14" t="s">
        <v>137</v>
      </c>
      <c r="E1110" s="15">
        <v>9.1999999999999993</v>
      </c>
      <c r="F1110" s="12"/>
      <c r="G1110" s="15">
        <v>9.1999999999999993</v>
      </c>
      <c r="H1110" s="12"/>
      <c r="I1110" s="17">
        <v>2.7</v>
      </c>
      <c r="J1110" s="12"/>
    </row>
    <row r="1111" spans="1:10" ht="12.75" customHeight="1" x14ac:dyDescent="0.2">
      <c r="A1111" s="12"/>
      <c r="B1111" s="12"/>
      <c r="C1111" s="13">
        <v>2</v>
      </c>
      <c r="D1111" s="14" t="s">
        <v>139</v>
      </c>
      <c r="E1111" s="15">
        <v>15.6</v>
      </c>
      <c r="F1111" s="15">
        <v>15.6</v>
      </c>
      <c r="G1111" s="12"/>
      <c r="H1111" s="12"/>
      <c r="I1111" s="17">
        <v>2.7</v>
      </c>
      <c r="J1111" s="12"/>
    </row>
    <row r="1112" spans="1:10" ht="40.5" customHeight="1" x14ac:dyDescent="0.2">
      <c r="A1112" s="23"/>
      <c r="B1112" s="23"/>
      <c r="C1112" s="24">
        <v>3</v>
      </c>
      <c r="D1112" s="25" t="s">
        <v>140</v>
      </c>
      <c r="E1112" s="26">
        <v>10.5</v>
      </c>
      <c r="F1112" s="23"/>
      <c r="G1112" s="26">
        <v>10.5</v>
      </c>
      <c r="H1112" s="26">
        <v>2.4</v>
      </c>
      <c r="I1112" s="27">
        <v>2.7</v>
      </c>
      <c r="J1112" s="23" t="s">
        <v>142</v>
      </c>
    </row>
    <row r="1113" spans="1:10" ht="12.75" customHeight="1" x14ac:dyDescent="0.2">
      <c r="A1113" s="12"/>
      <c r="B1113" s="12"/>
      <c r="C1113" s="13">
        <v>4</v>
      </c>
      <c r="D1113" s="14" t="s">
        <v>33</v>
      </c>
      <c r="E1113" s="15">
        <v>1.3</v>
      </c>
      <c r="F1113" s="12"/>
      <c r="G1113" s="15">
        <v>1.3</v>
      </c>
      <c r="H1113" s="12"/>
      <c r="I1113" s="17">
        <v>2.7</v>
      </c>
      <c r="J1113" s="12"/>
    </row>
    <row r="1114" spans="1:10" ht="12.75" customHeight="1" x14ac:dyDescent="0.2">
      <c r="A1114" s="12"/>
      <c r="B1114" s="12"/>
      <c r="C1114" s="13">
        <v>5</v>
      </c>
      <c r="D1114" s="14" t="s">
        <v>138</v>
      </c>
      <c r="E1114" s="15">
        <v>3.1</v>
      </c>
      <c r="F1114" s="12"/>
      <c r="G1114" s="15">
        <v>3.1</v>
      </c>
      <c r="H1114" s="12"/>
      <c r="I1114" s="17">
        <v>2.7</v>
      </c>
      <c r="J1114" s="12"/>
    </row>
    <row r="1115" spans="1:10" ht="12.75" customHeight="1" x14ac:dyDescent="0.2">
      <c r="A1115" s="146" t="s">
        <v>34</v>
      </c>
      <c r="B1115" s="147"/>
      <c r="C1115" s="147"/>
      <c r="D1115" s="148"/>
      <c r="E1115" s="15">
        <v>39.700000000000003</v>
      </c>
      <c r="F1115" s="15">
        <v>15.6</v>
      </c>
      <c r="G1115" s="15">
        <v>24.1</v>
      </c>
      <c r="H1115" s="15">
        <v>2.4</v>
      </c>
      <c r="I1115" s="12"/>
      <c r="J1115" s="12"/>
    </row>
    <row r="1116" spans="1:10" ht="11.45" customHeight="1" x14ac:dyDescent="0.2">
      <c r="A1116" s="95"/>
      <c r="B1116" s="99"/>
      <c r="C1116" s="99"/>
      <c r="D1116" s="96"/>
      <c r="E1116" s="12"/>
      <c r="F1116" s="12"/>
      <c r="G1116" s="12"/>
      <c r="H1116" s="12"/>
      <c r="I1116" s="12"/>
      <c r="J1116" s="12"/>
    </row>
    <row r="1117" spans="1:10" ht="11.45" customHeight="1" x14ac:dyDescent="0.2">
      <c r="A1117" s="95"/>
      <c r="B1117" s="99"/>
      <c r="C1117" s="99"/>
      <c r="D1117" s="96"/>
      <c r="E1117" s="12"/>
      <c r="F1117" s="12"/>
      <c r="G1117" s="12"/>
      <c r="H1117" s="12"/>
      <c r="I1117" s="12"/>
      <c r="J1117" s="12"/>
    </row>
    <row r="1118" spans="1:10" ht="12.75" customHeight="1" x14ac:dyDescent="0.2">
      <c r="A1118" s="13">
        <v>5</v>
      </c>
      <c r="B1118" s="13">
        <v>127</v>
      </c>
      <c r="C1118" s="13">
        <v>1</v>
      </c>
      <c r="D1118" s="14" t="s">
        <v>137</v>
      </c>
      <c r="E1118" s="15">
        <v>4.2</v>
      </c>
      <c r="F1118" s="12"/>
      <c r="G1118" s="15">
        <v>4.2</v>
      </c>
      <c r="H1118" s="12"/>
      <c r="I1118" s="17">
        <v>2.7</v>
      </c>
      <c r="J1118" s="12"/>
    </row>
    <row r="1119" spans="1:10" ht="12.75" customHeight="1" x14ac:dyDescent="0.2">
      <c r="A1119" s="12"/>
      <c r="B1119" s="12"/>
      <c r="C1119" s="13">
        <v>2</v>
      </c>
      <c r="D1119" s="14" t="s">
        <v>138</v>
      </c>
      <c r="E1119" s="15">
        <v>3.2</v>
      </c>
      <c r="F1119" s="12"/>
      <c r="G1119" s="15">
        <v>3.2</v>
      </c>
      <c r="H1119" s="12"/>
      <c r="I1119" s="17">
        <v>2.7</v>
      </c>
      <c r="J1119" s="12"/>
    </row>
    <row r="1120" spans="1:10" ht="12.75" customHeight="1" x14ac:dyDescent="0.2">
      <c r="A1120" s="12"/>
      <c r="B1120" s="12"/>
      <c r="C1120" s="13">
        <v>3</v>
      </c>
      <c r="D1120" s="14" t="s">
        <v>33</v>
      </c>
      <c r="E1120" s="15">
        <v>1.3</v>
      </c>
      <c r="F1120" s="12"/>
      <c r="G1120" s="15">
        <v>1.3</v>
      </c>
      <c r="H1120" s="12"/>
      <c r="I1120" s="17">
        <v>2.7</v>
      </c>
      <c r="J1120" s="12"/>
    </row>
    <row r="1121" spans="1:10" ht="40.5" customHeight="1" x14ac:dyDescent="0.2">
      <c r="A1121" s="23"/>
      <c r="B1121" s="23"/>
      <c r="C1121" s="24">
        <v>4</v>
      </c>
      <c r="D1121" s="25" t="s">
        <v>140</v>
      </c>
      <c r="E1121" s="26">
        <v>10.5</v>
      </c>
      <c r="F1121" s="23"/>
      <c r="G1121" s="26">
        <v>10.5</v>
      </c>
      <c r="H1121" s="26">
        <v>2.6</v>
      </c>
      <c r="I1121" s="27">
        <v>2.7</v>
      </c>
      <c r="J1121" s="23" t="s">
        <v>141</v>
      </c>
    </row>
    <row r="1122" spans="1:10" ht="12.75" customHeight="1" x14ac:dyDescent="0.2">
      <c r="A1122" s="12"/>
      <c r="B1122" s="12"/>
      <c r="C1122" s="13">
        <v>5</v>
      </c>
      <c r="D1122" s="14" t="s">
        <v>139</v>
      </c>
      <c r="E1122" s="15">
        <v>19.5</v>
      </c>
      <c r="F1122" s="15">
        <v>19.5</v>
      </c>
      <c r="G1122" s="12"/>
      <c r="H1122" s="12"/>
      <c r="I1122" s="17">
        <v>2.7</v>
      </c>
      <c r="J1122" s="12"/>
    </row>
    <row r="1123" spans="1:10" ht="12.75" customHeight="1" x14ac:dyDescent="0.2">
      <c r="A1123" s="146" t="s">
        <v>34</v>
      </c>
      <c r="B1123" s="147"/>
      <c r="C1123" s="147"/>
      <c r="D1123" s="148"/>
      <c r="E1123" s="15">
        <v>38.700000000000003</v>
      </c>
      <c r="F1123" s="15">
        <v>19.5</v>
      </c>
      <c r="G1123" s="15">
        <v>19.2</v>
      </c>
      <c r="H1123" s="15">
        <v>2.6</v>
      </c>
      <c r="I1123" s="12"/>
      <c r="J1123" s="12"/>
    </row>
    <row r="1124" spans="1:10" ht="11.45" customHeight="1" x14ac:dyDescent="0.2">
      <c r="A1124" s="95"/>
      <c r="B1124" s="99"/>
      <c r="C1124" s="99"/>
      <c r="D1124" s="96"/>
      <c r="E1124" s="12"/>
      <c r="F1124" s="12"/>
      <c r="G1124" s="12"/>
      <c r="H1124" s="12"/>
      <c r="I1124" s="12"/>
      <c r="J1124" s="12"/>
    </row>
    <row r="1125" spans="1:10" ht="11.45" customHeight="1" x14ac:dyDescent="0.2">
      <c r="A1125" s="95"/>
      <c r="B1125" s="99"/>
      <c r="C1125" s="99"/>
      <c r="D1125" s="96"/>
      <c r="E1125" s="12"/>
      <c r="F1125" s="12"/>
      <c r="G1125" s="12"/>
      <c r="H1125" s="12"/>
      <c r="I1125" s="12"/>
      <c r="J1125" s="12"/>
    </row>
    <row r="1126" spans="1:10" ht="12.75" customHeight="1" x14ac:dyDescent="0.2">
      <c r="A1126" s="13">
        <v>5</v>
      </c>
      <c r="B1126" s="13">
        <v>128</v>
      </c>
      <c r="C1126" s="13">
        <v>1</v>
      </c>
      <c r="D1126" s="14" t="s">
        <v>137</v>
      </c>
      <c r="E1126" s="15">
        <v>17.899999999999999</v>
      </c>
      <c r="F1126" s="12"/>
      <c r="G1126" s="15">
        <v>17.899999999999999</v>
      </c>
      <c r="H1126" s="12"/>
      <c r="I1126" s="17">
        <v>2.7</v>
      </c>
      <c r="J1126" s="12"/>
    </row>
    <row r="1127" spans="1:10" ht="12.75" customHeight="1" x14ac:dyDescent="0.2">
      <c r="A1127" s="12"/>
      <c r="B1127" s="12"/>
      <c r="C1127" s="13">
        <v>2</v>
      </c>
      <c r="D1127" s="14" t="s">
        <v>139</v>
      </c>
      <c r="E1127" s="15">
        <v>17.899999999999999</v>
      </c>
      <c r="F1127" s="15">
        <v>17.899999999999999</v>
      </c>
      <c r="G1127" s="12"/>
      <c r="H1127" s="12"/>
      <c r="I1127" s="17">
        <v>2.7</v>
      </c>
      <c r="J1127" s="12"/>
    </row>
    <row r="1128" spans="1:10" ht="40.5" customHeight="1" x14ac:dyDescent="0.2">
      <c r="A1128" s="23"/>
      <c r="B1128" s="23"/>
      <c r="C1128" s="24">
        <v>3</v>
      </c>
      <c r="D1128" s="25" t="s">
        <v>139</v>
      </c>
      <c r="E1128" s="26">
        <v>14.9</v>
      </c>
      <c r="F1128" s="26">
        <v>14.9</v>
      </c>
      <c r="G1128" s="23"/>
      <c r="H1128" s="26">
        <v>2.2999999999999998</v>
      </c>
      <c r="I1128" s="27">
        <v>2.7</v>
      </c>
      <c r="J1128" s="23" t="s">
        <v>142</v>
      </c>
    </row>
    <row r="1129" spans="1:10" ht="12.75" customHeight="1" x14ac:dyDescent="0.2">
      <c r="A1129" s="12"/>
      <c r="B1129" s="12"/>
      <c r="C1129" s="13">
        <v>4</v>
      </c>
      <c r="D1129" s="14" t="s">
        <v>138</v>
      </c>
      <c r="E1129" s="15">
        <v>4.8</v>
      </c>
      <c r="F1129" s="12"/>
      <c r="G1129" s="15">
        <v>4.8</v>
      </c>
      <c r="H1129" s="12"/>
      <c r="I1129" s="17">
        <v>2.7</v>
      </c>
      <c r="J1129" s="12"/>
    </row>
    <row r="1130" spans="1:10" ht="12.75" customHeight="1" x14ac:dyDescent="0.2">
      <c r="A1130" s="12"/>
      <c r="B1130" s="12"/>
      <c r="C1130" s="13">
        <v>5</v>
      </c>
      <c r="D1130" s="14" t="s">
        <v>139</v>
      </c>
      <c r="E1130" s="15">
        <v>16.899999999999999</v>
      </c>
      <c r="F1130" s="15">
        <v>16.899999999999999</v>
      </c>
      <c r="G1130" s="12"/>
      <c r="H1130" s="12"/>
      <c r="I1130" s="17">
        <v>2.7</v>
      </c>
      <c r="J1130" s="12"/>
    </row>
    <row r="1131" spans="1:10" ht="12.75" customHeight="1" x14ac:dyDescent="0.2">
      <c r="A1131" s="12"/>
      <c r="B1131" s="12"/>
      <c r="C1131" s="13">
        <v>6</v>
      </c>
      <c r="D1131" s="14" t="s">
        <v>140</v>
      </c>
      <c r="E1131" s="15">
        <v>14.3</v>
      </c>
      <c r="F1131" s="12"/>
      <c r="G1131" s="15">
        <v>14.3</v>
      </c>
      <c r="H1131" s="12"/>
      <c r="I1131" s="17">
        <v>2.7</v>
      </c>
      <c r="J1131" s="12"/>
    </row>
    <row r="1132" spans="1:10" ht="12.75" customHeight="1" x14ac:dyDescent="0.2">
      <c r="A1132" s="12"/>
      <c r="B1132" s="12"/>
      <c r="C1132" s="13">
        <v>7</v>
      </c>
      <c r="D1132" s="14" t="s">
        <v>33</v>
      </c>
      <c r="E1132" s="15">
        <v>2.7</v>
      </c>
      <c r="F1132" s="12"/>
      <c r="G1132" s="15">
        <v>2.7</v>
      </c>
      <c r="H1132" s="12"/>
      <c r="I1132" s="17">
        <v>2.7</v>
      </c>
      <c r="J1132" s="12"/>
    </row>
    <row r="1133" spans="1:10" ht="12.75" customHeight="1" x14ac:dyDescent="0.2">
      <c r="A1133" s="146" t="s">
        <v>34</v>
      </c>
      <c r="B1133" s="147"/>
      <c r="C1133" s="147"/>
      <c r="D1133" s="148"/>
      <c r="E1133" s="15">
        <v>89.4</v>
      </c>
      <c r="F1133" s="15">
        <v>49.7</v>
      </c>
      <c r="G1133" s="15">
        <v>39.700000000000003</v>
      </c>
      <c r="H1133" s="15">
        <v>2.2999999999999998</v>
      </c>
      <c r="I1133" s="12"/>
      <c r="J1133" s="12"/>
    </row>
    <row r="1134" spans="1:10" ht="11.45" customHeight="1" x14ac:dyDescent="0.2">
      <c r="A1134" s="95"/>
      <c r="B1134" s="99"/>
      <c r="C1134" s="99"/>
      <c r="D1134" s="96"/>
      <c r="E1134" s="12"/>
      <c r="F1134" s="12"/>
      <c r="G1134" s="12"/>
      <c r="H1134" s="12"/>
      <c r="I1134" s="12"/>
      <c r="J1134" s="12"/>
    </row>
    <row r="1135" spans="1:10" ht="11.45" customHeight="1" x14ac:dyDescent="0.2">
      <c r="A1135" s="95"/>
      <c r="B1135" s="99"/>
      <c r="C1135" s="99"/>
      <c r="D1135" s="96"/>
      <c r="E1135" s="12"/>
      <c r="F1135" s="12"/>
      <c r="G1135" s="12"/>
      <c r="H1135" s="12"/>
      <c r="I1135" s="12"/>
      <c r="J1135" s="12"/>
    </row>
    <row r="1136" spans="1:10" ht="12.75" customHeight="1" x14ac:dyDescent="0.2">
      <c r="A1136" s="13">
        <v>5</v>
      </c>
      <c r="B1136" s="13">
        <v>129</v>
      </c>
      <c r="C1136" s="13">
        <v>1</v>
      </c>
      <c r="D1136" s="14" t="s">
        <v>137</v>
      </c>
      <c r="E1136" s="15">
        <v>16</v>
      </c>
      <c r="F1136" s="12"/>
      <c r="G1136" s="15">
        <v>16</v>
      </c>
      <c r="H1136" s="12"/>
      <c r="I1136" s="17">
        <v>2.7</v>
      </c>
      <c r="J1136" s="12"/>
    </row>
    <row r="1137" spans="1:10" ht="12.75" customHeight="1" x14ac:dyDescent="0.2">
      <c r="A1137" s="12"/>
      <c r="B1137" s="12"/>
      <c r="C1137" s="13">
        <v>2</v>
      </c>
      <c r="D1137" s="14" t="s">
        <v>138</v>
      </c>
      <c r="E1137" s="15">
        <v>3.2</v>
      </c>
      <c r="F1137" s="12"/>
      <c r="G1137" s="15">
        <v>3.2</v>
      </c>
      <c r="H1137" s="12"/>
      <c r="I1137" s="17">
        <v>2.7</v>
      </c>
      <c r="J1137" s="12"/>
    </row>
    <row r="1138" spans="1:10" ht="12.75" customHeight="1" x14ac:dyDescent="0.2">
      <c r="A1138" s="12"/>
      <c r="B1138" s="12"/>
      <c r="C1138" s="13">
        <v>3</v>
      </c>
      <c r="D1138" s="14" t="s">
        <v>33</v>
      </c>
      <c r="E1138" s="15">
        <v>1.3</v>
      </c>
      <c r="F1138" s="12"/>
      <c r="G1138" s="15">
        <v>1.3</v>
      </c>
      <c r="H1138" s="12"/>
      <c r="I1138" s="17">
        <v>2.7</v>
      </c>
      <c r="J1138" s="12"/>
    </row>
    <row r="1139" spans="1:10" ht="12.75" customHeight="1" x14ac:dyDescent="0.2">
      <c r="A1139" s="12"/>
      <c r="B1139" s="12"/>
      <c r="C1139" s="13">
        <v>4</v>
      </c>
      <c r="D1139" s="14" t="s">
        <v>140</v>
      </c>
      <c r="E1139" s="15">
        <v>10.199999999999999</v>
      </c>
      <c r="F1139" s="12"/>
      <c r="G1139" s="15">
        <v>10.199999999999999</v>
      </c>
      <c r="H1139" s="12"/>
      <c r="I1139" s="17">
        <v>2.7</v>
      </c>
      <c r="J1139" s="12"/>
    </row>
    <row r="1140" spans="1:10" ht="12.75" customHeight="1" x14ac:dyDescent="0.2">
      <c r="A1140" s="12"/>
      <c r="B1140" s="12"/>
      <c r="C1140" s="13">
        <v>5</v>
      </c>
      <c r="D1140" s="14" t="s">
        <v>139</v>
      </c>
      <c r="E1140" s="15">
        <v>15.6</v>
      </c>
      <c r="F1140" s="15">
        <v>15.6</v>
      </c>
      <c r="G1140" s="12"/>
      <c r="H1140" s="12"/>
      <c r="I1140" s="17">
        <v>2.7</v>
      </c>
      <c r="J1140" s="12"/>
    </row>
    <row r="1141" spans="1:10" ht="40.5" customHeight="1" x14ac:dyDescent="0.2">
      <c r="A1141" s="23"/>
      <c r="B1141" s="23"/>
      <c r="C1141" s="24">
        <v>6</v>
      </c>
      <c r="D1141" s="25" t="s">
        <v>139</v>
      </c>
      <c r="E1141" s="26">
        <v>11.6</v>
      </c>
      <c r="F1141" s="26">
        <v>11.6</v>
      </c>
      <c r="G1141" s="23"/>
      <c r="H1141" s="26">
        <v>2.7</v>
      </c>
      <c r="I1141" s="27">
        <v>2.7</v>
      </c>
      <c r="J1141" s="23" t="s">
        <v>141</v>
      </c>
    </row>
    <row r="1142" spans="1:10" ht="12.75" customHeight="1" x14ac:dyDescent="0.2">
      <c r="A1142" s="12"/>
      <c r="B1142" s="12"/>
      <c r="C1142" s="13">
        <v>7</v>
      </c>
      <c r="D1142" s="14" t="s">
        <v>148</v>
      </c>
      <c r="E1142" s="15">
        <v>1.7</v>
      </c>
      <c r="F1142" s="12"/>
      <c r="G1142" s="15">
        <v>1.7</v>
      </c>
      <c r="H1142" s="12"/>
      <c r="I1142" s="17">
        <v>2.7</v>
      </c>
      <c r="J1142" s="12"/>
    </row>
    <row r="1143" spans="1:10" ht="12.75" customHeight="1" x14ac:dyDescent="0.2">
      <c r="A1143" s="146" t="s">
        <v>34</v>
      </c>
      <c r="B1143" s="147"/>
      <c r="C1143" s="147"/>
      <c r="D1143" s="148"/>
      <c r="E1143" s="15">
        <v>59.6</v>
      </c>
      <c r="F1143" s="15">
        <v>27.2</v>
      </c>
      <c r="G1143" s="15">
        <v>32.4</v>
      </c>
      <c r="H1143" s="15">
        <v>2.7</v>
      </c>
      <c r="I1143" s="12"/>
      <c r="J1143" s="12"/>
    </row>
    <row r="1144" spans="1:10" ht="11.45" customHeight="1" x14ac:dyDescent="0.2">
      <c r="A1144" s="95"/>
      <c r="B1144" s="99"/>
      <c r="C1144" s="99"/>
      <c r="D1144" s="96"/>
      <c r="E1144" s="12"/>
      <c r="F1144" s="12"/>
      <c r="G1144" s="12"/>
      <c r="H1144" s="12"/>
      <c r="I1144" s="12"/>
      <c r="J1144" s="12"/>
    </row>
    <row r="1145" spans="1:10" ht="11.45" customHeight="1" x14ac:dyDescent="0.2">
      <c r="A1145" s="95"/>
      <c r="B1145" s="99"/>
      <c r="C1145" s="99"/>
      <c r="D1145" s="96"/>
      <c r="E1145" s="12"/>
      <c r="F1145" s="12"/>
      <c r="G1145" s="12"/>
      <c r="H1145" s="12"/>
      <c r="I1145" s="12"/>
      <c r="J1145" s="12"/>
    </row>
    <row r="1146" spans="1:10" ht="12.75" customHeight="1" x14ac:dyDescent="0.2">
      <c r="A1146" s="13">
        <v>6</v>
      </c>
      <c r="B1146" s="13">
        <v>130</v>
      </c>
      <c r="C1146" s="13">
        <v>1</v>
      </c>
      <c r="D1146" s="14" t="s">
        <v>137</v>
      </c>
      <c r="E1146" s="15">
        <v>4.4000000000000004</v>
      </c>
      <c r="F1146" s="12"/>
      <c r="G1146" s="15">
        <v>4.4000000000000004</v>
      </c>
      <c r="H1146" s="12"/>
      <c r="I1146" s="17">
        <v>2.7</v>
      </c>
      <c r="J1146" s="12"/>
    </row>
    <row r="1147" spans="1:10" ht="12.75" customHeight="1" x14ac:dyDescent="0.2">
      <c r="A1147" s="12"/>
      <c r="B1147" s="12"/>
      <c r="C1147" s="13">
        <v>2</v>
      </c>
      <c r="D1147" s="14" t="s">
        <v>139</v>
      </c>
      <c r="E1147" s="15">
        <v>18.399999999999999</v>
      </c>
      <c r="F1147" s="15">
        <v>18.399999999999999</v>
      </c>
      <c r="G1147" s="12"/>
      <c r="H1147" s="12"/>
      <c r="I1147" s="17">
        <v>2.7</v>
      </c>
      <c r="J1147" s="12"/>
    </row>
    <row r="1148" spans="1:10" ht="40.5" customHeight="1" x14ac:dyDescent="0.2">
      <c r="A1148" s="23"/>
      <c r="B1148" s="23"/>
      <c r="C1148" s="24">
        <v>3</v>
      </c>
      <c r="D1148" s="25" t="s">
        <v>140</v>
      </c>
      <c r="E1148" s="26">
        <v>10.6</v>
      </c>
      <c r="F1148" s="23"/>
      <c r="G1148" s="26">
        <v>10.6</v>
      </c>
      <c r="H1148" s="26">
        <v>2.5</v>
      </c>
      <c r="I1148" s="27">
        <v>2.7</v>
      </c>
      <c r="J1148" s="23" t="s">
        <v>142</v>
      </c>
    </row>
    <row r="1149" spans="1:10" ht="12.75" customHeight="1" x14ac:dyDescent="0.2">
      <c r="A1149" s="12"/>
      <c r="B1149" s="12"/>
      <c r="C1149" s="13">
        <v>4</v>
      </c>
      <c r="D1149" s="14" t="s">
        <v>33</v>
      </c>
      <c r="E1149" s="15">
        <v>1.3</v>
      </c>
      <c r="F1149" s="12"/>
      <c r="G1149" s="15">
        <v>1.3</v>
      </c>
      <c r="H1149" s="12"/>
      <c r="I1149" s="17">
        <v>2.7</v>
      </c>
      <c r="J1149" s="12"/>
    </row>
    <row r="1150" spans="1:10" ht="12.75" customHeight="1" x14ac:dyDescent="0.2">
      <c r="A1150" s="12"/>
      <c r="B1150" s="12"/>
      <c r="C1150" s="13">
        <v>5</v>
      </c>
      <c r="D1150" s="14" t="s">
        <v>138</v>
      </c>
      <c r="E1150" s="15">
        <v>3.1</v>
      </c>
      <c r="F1150" s="12"/>
      <c r="G1150" s="15">
        <v>3.1</v>
      </c>
      <c r="H1150" s="12"/>
      <c r="I1150" s="17">
        <v>2.7</v>
      </c>
      <c r="J1150" s="12"/>
    </row>
    <row r="1151" spans="1:10" ht="12.75" customHeight="1" x14ac:dyDescent="0.2">
      <c r="A1151" s="146" t="s">
        <v>34</v>
      </c>
      <c r="B1151" s="147"/>
      <c r="C1151" s="147"/>
      <c r="D1151" s="148"/>
      <c r="E1151" s="15">
        <v>37.799999999999997</v>
      </c>
      <c r="F1151" s="15">
        <v>18.399999999999999</v>
      </c>
      <c r="G1151" s="15">
        <v>19.399999999999999</v>
      </c>
      <c r="H1151" s="15">
        <v>2.5</v>
      </c>
      <c r="I1151" s="12"/>
      <c r="J1151" s="12"/>
    </row>
    <row r="1152" spans="1:10" ht="11.45" customHeight="1" x14ac:dyDescent="0.2">
      <c r="A1152" s="95"/>
      <c r="B1152" s="99"/>
      <c r="C1152" s="99"/>
      <c r="D1152" s="96"/>
      <c r="E1152" s="12"/>
      <c r="F1152" s="12"/>
      <c r="G1152" s="12"/>
      <c r="H1152" s="12"/>
      <c r="I1152" s="12"/>
      <c r="J1152" s="12"/>
    </row>
    <row r="1153" spans="1:10" ht="11.45" customHeight="1" x14ac:dyDescent="0.2">
      <c r="A1153" s="95"/>
      <c r="B1153" s="99"/>
      <c r="C1153" s="99"/>
      <c r="D1153" s="96"/>
      <c r="E1153" s="12"/>
      <c r="F1153" s="12"/>
      <c r="G1153" s="12"/>
      <c r="H1153" s="12"/>
      <c r="I1153" s="12"/>
      <c r="J1153" s="12"/>
    </row>
    <row r="1154" spans="1:10" ht="12.75" customHeight="1" x14ac:dyDescent="0.2">
      <c r="A1154" s="13">
        <v>6</v>
      </c>
      <c r="B1154" s="13">
        <v>131</v>
      </c>
      <c r="C1154" s="13">
        <v>1</v>
      </c>
      <c r="D1154" s="14" t="s">
        <v>137</v>
      </c>
      <c r="E1154" s="15">
        <v>9.4</v>
      </c>
      <c r="F1154" s="12"/>
      <c r="G1154" s="15">
        <v>9.4</v>
      </c>
      <c r="H1154" s="12"/>
      <c r="I1154" s="17">
        <v>2.7</v>
      </c>
      <c r="J1154" s="12"/>
    </row>
    <row r="1155" spans="1:10" ht="12.75" customHeight="1" x14ac:dyDescent="0.2">
      <c r="A1155" s="12"/>
      <c r="B1155" s="12"/>
      <c r="C1155" s="13">
        <v>2</v>
      </c>
      <c r="D1155" s="14" t="s">
        <v>138</v>
      </c>
      <c r="E1155" s="15">
        <v>3.2</v>
      </c>
      <c r="F1155" s="12"/>
      <c r="G1155" s="15">
        <v>3.2</v>
      </c>
      <c r="H1155" s="12"/>
      <c r="I1155" s="17">
        <v>2.7</v>
      </c>
      <c r="J1155" s="12"/>
    </row>
    <row r="1156" spans="1:10" ht="12.75" customHeight="1" x14ac:dyDescent="0.2">
      <c r="A1156" s="12"/>
      <c r="B1156" s="12"/>
      <c r="C1156" s="13">
        <v>3</v>
      </c>
      <c r="D1156" s="14" t="s">
        <v>33</v>
      </c>
      <c r="E1156" s="15">
        <v>1.3</v>
      </c>
      <c r="F1156" s="12"/>
      <c r="G1156" s="15">
        <v>1.3</v>
      </c>
      <c r="H1156" s="12"/>
      <c r="I1156" s="17">
        <v>2.7</v>
      </c>
      <c r="J1156" s="12"/>
    </row>
    <row r="1157" spans="1:10" ht="40.5" customHeight="1" x14ac:dyDescent="0.2">
      <c r="A1157" s="23"/>
      <c r="B1157" s="23"/>
      <c r="C1157" s="24">
        <v>4</v>
      </c>
      <c r="D1157" s="25" t="s">
        <v>140</v>
      </c>
      <c r="E1157" s="26">
        <v>10.6</v>
      </c>
      <c r="F1157" s="23"/>
      <c r="G1157" s="26">
        <v>10.6</v>
      </c>
      <c r="H1157" s="26">
        <v>2.5</v>
      </c>
      <c r="I1157" s="27">
        <v>2.7</v>
      </c>
      <c r="J1157" s="23" t="s">
        <v>142</v>
      </c>
    </row>
    <row r="1158" spans="1:10" ht="12.75" customHeight="1" x14ac:dyDescent="0.2">
      <c r="A1158" s="12"/>
      <c r="B1158" s="12"/>
      <c r="C1158" s="13">
        <v>5</v>
      </c>
      <c r="D1158" s="14" t="s">
        <v>139</v>
      </c>
      <c r="E1158" s="15">
        <v>14.1</v>
      </c>
      <c r="F1158" s="15">
        <v>14.1</v>
      </c>
      <c r="G1158" s="12"/>
      <c r="H1158" s="12"/>
      <c r="I1158" s="17">
        <v>2.7</v>
      </c>
      <c r="J1158" s="12"/>
    </row>
    <row r="1159" spans="1:10" ht="12.75" customHeight="1" x14ac:dyDescent="0.2">
      <c r="A1159" s="12"/>
      <c r="B1159" s="12"/>
      <c r="C1159" s="13">
        <v>6</v>
      </c>
      <c r="D1159" s="14" t="s">
        <v>139</v>
      </c>
      <c r="E1159" s="15">
        <v>19.2</v>
      </c>
      <c r="F1159" s="15">
        <v>19.2</v>
      </c>
      <c r="G1159" s="12"/>
      <c r="H1159" s="12"/>
      <c r="I1159" s="17">
        <v>2.7</v>
      </c>
      <c r="J1159" s="12"/>
    </row>
    <row r="1160" spans="1:10" ht="12.75" customHeight="1" x14ac:dyDescent="0.2">
      <c r="A1160" s="146" t="s">
        <v>34</v>
      </c>
      <c r="B1160" s="147"/>
      <c r="C1160" s="147"/>
      <c r="D1160" s="148"/>
      <c r="E1160" s="15">
        <v>57.8</v>
      </c>
      <c r="F1160" s="15">
        <v>33.299999999999997</v>
      </c>
      <c r="G1160" s="15">
        <v>24.5</v>
      </c>
      <c r="H1160" s="15">
        <v>2.5</v>
      </c>
      <c r="I1160" s="12"/>
      <c r="J1160" s="12"/>
    </row>
    <row r="1161" spans="1:10" ht="11.45" customHeight="1" x14ac:dyDescent="0.2">
      <c r="A1161" s="95"/>
      <c r="B1161" s="99"/>
      <c r="C1161" s="99"/>
      <c r="D1161" s="96"/>
      <c r="E1161" s="12"/>
      <c r="F1161" s="12"/>
      <c r="G1161" s="12"/>
      <c r="H1161" s="12"/>
      <c r="I1161" s="12"/>
      <c r="J1161" s="12"/>
    </row>
    <row r="1162" spans="1:10" ht="11.45" customHeight="1" x14ac:dyDescent="0.2">
      <c r="A1162" s="95"/>
      <c r="B1162" s="99"/>
      <c r="C1162" s="99"/>
      <c r="D1162" s="96"/>
      <c r="E1162" s="12"/>
      <c r="F1162" s="12"/>
      <c r="G1162" s="12"/>
      <c r="H1162" s="12"/>
      <c r="I1162" s="12"/>
      <c r="J1162" s="12"/>
    </row>
    <row r="1163" spans="1:10" ht="12.75" customHeight="1" x14ac:dyDescent="0.2">
      <c r="A1163" s="13">
        <v>6</v>
      </c>
      <c r="B1163" s="13">
        <v>132</v>
      </c>
      <c r="C1163" s="13">
        <v>1</v>
      </c>
      <c r="D1163" s="14" t="s">
        <v>137</v>
      </c>
      <c r="E1163" s="15">
        <v>15.5</v>
      </c>
      <c r="F1163" s="12"/>
      <c r="G1163" s="15">
        <v>15.5</v>
      </c>
      <c r="H1163" s="12"/>
      <c r="I1163" s="17">
        <v>2.7</v>
      </c>
      <c r="J1163" s="12"/>
    </row>
    <row r="1164" spans="1:10" ht="40.5" customHeight="1" x14ac:dyDescent="0.2">
      <c r="A1164" s="23"/>
      <c r="B1164" s="23"/>
      <c r="C1164" s="24">
        <v>2</v>
      </c>
      <c r="D1164" s="25" t="s">
        <v>139</v>
      </c>
      <c r="E1164" s="26">
        <v>15.5</v>
      </c>
      <c r="F1164" s="26">
        <v>15.5</v>
      </c>
      <c r="G1164" s="23"/>
      <c r="H1164" s="26">
        <v>2.5</v>
      </c>
      <c r="I1164" s="27">
        <v>2.7</v>
      </c>
      <c r="J1164" s="23" t="s">
        <v>141</v>
      </c>
    </row>
    <row r="1165" spans="1:10" ht="12.75" customHeight="1" x14ac:dyDescent="0.2">
      <c r="A1165" s="12"/>
      <c r="B1165" s="12"/>
      <c r="C1165" s="13">
        <v>3</v>
      </c>
      <c r="D1165" s="14" t="s">
        <v>138</v>
      </c>
      <c r="E1165" s="15">
        <v>5</v>
      </c>
      <c r="F1165" s="12"/>
      <c r="G1165" s="15">
        <v>5</v>
      </c>
      <c r="H1165" s="12"/>
      <c r="I1165" s="17">
        <v>2.7</v>
      </c>
      <c r="J1165" s="12"/>
    </row>
    <row r="1166" spans="1:10" ht="12.75" customHeight="1" x14ac:dyDescent="0.2">
      <c r="A1166" s="12"/>
      <c r="B1166" s="12"/>
      <c r="C1166" s="13">
        <v>4</v>
      </c>
      <c r="D1166" s="14" t="s">
        <v>139</v>
      </c>
      <c r="E1166" s="15">
        <v>18.399999999999999</v>
      </c>
      <c r="F1166" s="15">
        <v>18.399999999999999</v>
      </c>
      <c r="G1166" s="12"/>
      <c r="H1166" s="12"/>
      <c r="I1166" s="17">
        <v>2.7</v>
      </c>
      <c r="J1166" s="12"/>
    </row>
    <row r="1167" spans="1:10" ht="40.5" customHeight="1" x14ac:dyDescent="0.2">
      <c r="A1167" s="23"/>
      <c r="B1167" s="23"/>
      <c r="C1167" s="24">
        <v>5</v>
      </c>
      <c r="D1167" s="25" t="s">
        <v>140</v>
      </c>
      <c r="E1167" s="26">
        <v>13.1</v>
      </c>
      <c r="F1167" s="23"/>
      <c r="G1167" s="26">
        <v>13.1</v>
      </c>
      <c r="H1167" s="26">
        <v>2.6</v>
      </c>
      <c r="I1167" s="27">
        <v>2.7</v>
      </c>
      <c r="J1167" s="23" t="s">
        <v>141</v>
      </c>
    </row>
    <row r="1168" spans="1:10" ht="12.75" customHeight="1" x14ac:dyDescent="0.2">
      <c r="A1168" s="12"/>
      <c r="B1168" s="12"/>
      <c r="C1168" s="13">
        <v>6</v>
      </c>
      <c r="D1168" s="14" t="s">
        <v>33</v>
      </c>
      <c r="E1168" s="15">
        <v>2.2000000000000002</v>
      </c>
      <c r="F1168" s="12"/>
      <c r="G1168" s="15">
        <v>2.2000000000000002</v>
      </c>
      <c r="H1168" s="12"/>
      <c r="I1168" s="17">
        <v>2.7</v>
      </c>
      <c r="J1168" s="12"/>
    </row>
    <row r="1169" spans="1:10" ht="12.75" customHeight="1" x14ac:dyDescent="0.2">
      <c r="A1169" s="146" t="s">
        <v>34</v>
      </c>
      <c r="B1169" s="147"/>
      <c r="C1169" s="147"/>
      <c r="D1169" s="148"/>
      <c r="E1169" s="15">
        <v>69.7</v>
      </c>
      <c r="F1169" s="15">
        <v>33.9</v>
      </c>
      <c r="G1169" s="15">
        <v>35.799999999999997</v>
      </c>
      <c r="H1169" s="15">
        <v>5.0999999999999996</v>
      </c>
      <c r="I1169" s="12"/>
      <c r="J1169" s="12"/>
    </row>
    <row r="1170" spans="1:10" ht="11.45" customHeight="1" x14ac:dyDescent="0.2">
      <c r="A1170" s="95"/>
      <c r="B1170" s="99"/>
      <c r="C1170" s="99"/>
      <c r="D1170" s="96"/>
      <c r="E1170" s="12"/>
      <c r="F1170" s="12"/>
      <c r="G1170" s="12"/>
      <c r="H1170" s="12"/>
      <c r="I1170" s="12"/>
      <c r="J1170" s="12"/>
    </row>
    <row r="1171" spans="1:10" ht="11.45" customHeight="1" x14ac:dyDescent="0.2">
      <c r="A1171" s="95"/>
      <c r="B1171" s="99"/>
      <c r="C1171" s="99"/>
      <c r="D1171" s="96"/>
      <c r="E1171" s="12"/>
      <c r="F1171" s="12"/>
      <c r="G1171" s="12"/>
      <c r="H1171" s="12"/>
      <c r="I1171" s="12"/>
      <c r="J1171" s="12"/>
    </row>
    <row r="1172" spans="1:10" ht="12.75" customHeight="1" x14ac:dyDescent="0.2">
      <c r="A1172" s="13">
        <v>6</v>
      </c>
      <c r="B1172" s="13">
        <v>133</v>
      </c>
      <c r="C1172" s="13">
        <v>1</v>
      </c>
      <c r="D1172" s="14" t="s">
        <v>137</v>
      </c>
      <c r="E1172" s="15">
        <v>4.3</v>
      </c>
      <c r="F1172" s="12"/>
      <c r="G1172" s="15">
        <v>4.3</v>
      </c>
      <c r="H1172" s="12"/>
      <c r="I1172" s="17">
        <v>2.7</v>
      </c>
      <c r="J1172" s="12"/>
    </row>
    <row r="1173" spans="1:10" ht="12.75" customHeight="1" x14ac:dyDescent="0.2">
      <c r="A1173" s="12"/>
      <c r="B1173" s="12"/>
      <c r="C1173" s="13">
        <v>2</v>
      </c>
      <c r="D1173" s="14" t="s">
        <v>138</v>
      </c>
      <c r="E1173" s="15">
        <v>3.2</v>
      </c>
      <c r="F1173" s="12"/>
      <c r="G1173" s="15">
        <v>3.2</v>
      </c>
      <c r="H1173" s="12"/>
      <c r="I1173" s="17">
        <v>2.7</v>
      </c>
      <c r="J1173" s="12"/>
    </row>
    <row r="1174" spans="1:10" ht="12.75" customHeight="1" x14ac:dyDescent="0.2">
      <c r="A1174" s="12"/>
      <c r="B1174" s="12"/>
      <c r="C1174" s="13">
        <v>3</v>
      </c>
      <c r="D1174" s="14" t="s">
        <v>33</v>
      </c>
      <c r="E1174" s="15">
        <v>1.3</v>
      </c>
      <c r="F1174" s="12"/>
      <c r="G1174" s="15">
        <v>1.3</v>
      </c>
      <c r="H1174" s="12"/>
      <c r="I1174" s="17">
        <v>2.7</v>
      </c>
      <c r="J1174" s="12"/>
    </row>
    <row r="1175" spans="1:10" ht="40.5" customHeight="1" x14ac:dyDescent="0.2">
      <c r="A1175" s="23"/>
      <c r="B1175" s="23"/>
      <c r="C1175" s="24">
        <v>4</v>
      </c>
      <c r="D1175" s="25" t="s">
        <v>140</v>
      </c>
      <c r="E1175" s="26">
        <v>10.6</v>
      </c>
      <c r="F1175" s="23"/>
      <c r="G1175" s="26">
        <v>10.6</v>
      </c>
      <c r="H1175" s="26">
        <v>2.6</v>
      </c>
      <c r="I1175" s="27">
        <v>2.7</v>
      </c>
      <c r="J1175" s="23" t="s">
        <v>142</v>
      </c>
    </row>
    <row r="1176" spans="1:10" ht="12.75" customHeight="1" x14ac:dyDescent="0.2">
      <c r="A1176" s="12"/>
      <c r="B1176" s="12"/>
      <c r="C1176" s="13">
        <v>5</v>
      </c>
      <c r="D1176" s="14" t="s">
        <v>139</v>
      </c>
      <c r="E1176" s="15">
        <v>19.399999999999999</v>
      </c>
      <c r="F1176" s="15">
        <v>19.399999999999999</v>
      </c>
      <c r="G1176" s="12"/>
      <c r="H1176" s="12"/>
      <c r="I1176" s="17">
        <v>2.7</v>
      </c>
      <c r="J1176" s="12"/>
    </row>
    <row r="1177" spans="1:10" ht="12.75" customHeight="1" x14ac:dyDescent="0.2">
      <c r="A1177" s="146" t="s">
        <v>34</v>
      </c>
      <c r="B1177" s="147"/>
      <c r="C1177" s="147"/>
      <c r="D1177" s="148"/>
      <c r="E1177" s="15">
        <v>38.799999999999997</v>
      </c>
      <c r="F1177" s="15">
        <v>19.399999999999999</v>
      </c>
      <c r="G1177" s="15">
        <v>19.399999999999999</v>
      </c>
      <c r="H1177" s="15">
        <v>2.6</v>
      </c>
      <c r="I1177" s="12"/>
      <c r="J1177" s="12"/>
    </row>
    <row r="1178" spans="1:10" ht="11.45" customHeight="1" x14ac:dyDescent="0.2">
      <c r="A1178" s="95"/>
      <c r="B1178" s="99"/>
      <c r="C1178" s="99"/>
      <c r="D1178" s="96"/>
      <c r="E1178" s="12"/>
      <c r="F1178" s="12"/>
      <c r="G1178" s="12"/>
      <c r="H1178" s="12"/>
      <c r="I1178" s="12"/>
      <c r="J1178" s="12"/>
    </row>
    <row r="1179" spans="1:10" ht="11.45" customHeight="1" x14ac:dyDescent="0.2">
      <c r="A1179" s="95"/>
      <c r="B1179" s="99"/>
      <c r="C1179" s="99"/>
      <c r="D1179" s="96"/>
      <c r="E1179" s="12"/>
      <c r="F1179" s="12"/>
      <c r="G1179" s="12"/>
      <c r="H1179" s="12"/>
      <c r="I1179" s="12"/>
      <c r="J1179" s="12"/>
    </row>
    <row r="1180" spans="1:10" ht="12.75" customHeight="1" x14ac:dyDescent="0.2">
      <c r="A1180" s="13">
        <v>6</v>
      </c>
      <c r="B1180" s="13">
        <v>134</v>
      </c>
      <c r="C1180" s="13">
        <v>1</v>
      </c>
      <c r="D1180" s="14" t="s">
        <v>137</v>
      </c>
      <c r="E1180" s="15">
        <v>4.3</v>
      </c>
      <c r="F1180" s="12"/>
      <c r="G1180" s="15">
        <v>4.3</v>
      </c>
      <c r="H1180" s="12"/>
      <c r="I1180" s="17">
        <v>2.7</v>
      </c>
      <c r="J1180" s="12"/>
    </row>
    <row r="1181" spans="1:10" ht="12.75" customHeight="1" x14ac:dyDescent="0.2">
      <c r="A1181" s="12"/>
      <c r="B1181" s="12"/>
      <c r="C1181" s="13">
        <v>2</v>
      </c>
      <c r="D1181" s="14" t="s">
        <v>139</v>
      </c>
      <c r="E1181" s="15">
        <v>19.399999999999999</v>
      </c>
      <c r="F1181" s="15">
        <v>19.399999999999999</v>
      </c>
      <c r="G1181" s="12"/>
      <c r="H1181" s="12"/>
      <c r="I1181" s="17">
        <v>2.7</v>
      </c>
      <c r="J1181" s="12"/>
    </row>
    <row r="1182" spans="1:10" ht="40.5" customHeight="1" x14ac:dyDescent="0.2">
      <c r="A1182" s="23"/>
      <c r="B1182" s="23"/>
      <c r="C1182" s="24">
        <v>3</v>
      </c>
      <c r="D1182" s="25" t="s">
        <v>140</v>
      </c>
      <c r="E1182" s="26">
        <v>14.3</v>
      </c>
      <c r="F1182" s="23"/>
      <c r="G1182" s="26">
        <v>14.3</v>
      </c>
      <c r="H1182" s="26">
        <v>2.4</v>
      </c>
      <c r="I1182" s="27">
        <v>2.7</v>
      </c>
      <c r="J1182" s="23" t="s">
        <v>142</v>
      </c>
    </row>
    <row r="1183" spans="1:10" ht="12.75" customHeight="1" x14ac:dyDescent="0.2">
      <c r="A1183" s="12"/>
      <c r="B1183" s="12"/>
      <c r="C1183" s="13">
        <v>4</v>
      </c>
      <c r="D1183" s="14" t="s">
        <v>33</v>
      </c>
      <c r="E1183" s="15">
        <v>1.3</v>
      </c>
      <c r="F1183" s="12"/>
      <c r="G1183" s="15">
        <v>1.3</v>
      </c>
      <c r="H1183" s="12"/>
      <c r="I1183" s="17">
        <v>2.7</v>
      </c>
      <c r="J1183" s="12"/>
    </row>
    <row r="1184" spans="1:10" ht="12.75" customHeight="1" x14ac:dyDescent="0.2">
      <c r="A1184" s="12"/>
      <c r="B1184" s="12"/>
      <c r="C1184" s="13">
        <v>5</v>
      </c>
      <c r="D1184" s="14" t="s">
        <v>138</v>
      </c>
      <c r="E1184" s="15">
        <v>3.1</v>
      </c>
      <c r="F1184" s="12"/>
      <c r="G1184" s="15">
        <v>3.1</v>
      </c>
      <c r="H1184" s="12"/>
      <c r="I1184" s="17">
        <v>2.7</v>
      </c>
      <c r="J1184" s="12"/>
    </row>
    <row r="1185" spans="1:10" ht="12.75" customHeight="1" x14ac:dyDescent="0.2">
      <c r="A1185" s="146" t="s">
        <v>34</v>
      </c>
      <c r="B1185" s="147"/>
      <c r="C1185" s="147"/>
      <c r="D1185" s="148"/>
      <c r="E1185" s="15">
        <v>42.4</v>
      </c>
      <c r="F1185" s="15">
        <v>19.399999999999999</v>
      </c>
      <c r="G1185" s="15">
        <v>23</v>
      </c>
      <c r="H1185" s="15">
        <v>2.4</v>
      </c>
      <c r="I1185" s="12"/>
      <c r="J1185" s="12"/>
    </row>
    <row r="1186" spans="1:10" ht="11.45" customHeight="1" x14ac:dyDescent="0.2">
      <c r="A1186" s="95"/>
      <c r="B1186" s="99"/>
      <c r="C1186" s="99"/>
      <c r="D1186" s="96"/>
      <c r="E1186" s="12"/>
      <c r="F1186" s="12"/>
      <c r="G1186" s="12"/>
      <c r="H1186" s="12"/>
      <c r="I1186" s="12"/>
      <c r="J1186" s="12"/>
    </row>
    <row r="1187" spans="1:10" ht="11.45" customHeight="1" x14ac:dyDescent="0.2">
      <c r="A1187" s="95"/>
      <c r="B1187" s="99"/>
      <c r="C1187" s="99"/>
      <c r="D1187" s="96"/>
      <c r="E1187" s="12"/>
      <c r="F1187" s="12"/>
      <c r="G1187" s="12"/>
      <c r="H1187" s="12"/>
      <c r="I1187" s="12"/>
      <c r="J1187" s="12"/>
    </row>
    <row r="1188" spans="1:10" ht="12.75" customHeight="1" x14ac:dyDescent="0.2">
      <c r="A1188" s="13">
        <v>6</v>
      </c>
      <c r="B1188" s="13">
        <v>135</v>
      </c>
      <c r="C1188" s="13">
        <v>1</v>
      </c>
      <c r="D1188" s="14" t="s">
        <v>137</v>
      </c>
      <c r="E1188" s="15">
        <v>9.1</v>
      </c>
      <c r="F1188" s="12"/>
      <c r="G1188" s="15">
        <v>9.1</v>
      </c>
      <c r="H1188" s="12"/>
      <c r="I1188" s="17">
        <v>2.7</v>
      </c>
      <c r="J1188" s="12"/>
    </row>
    <row r="1189" spans="1:10" ht="12.75" customHeight="1" x14ac:dyDescent="0.2">
      <c r="A1189" s="12"/>
      <c r="B1189" s="12"/>
      <c r="C1189" s="13">
        <v>2</v>
      </c>
      <c r="D1189" s="14" t="s">
        <v>139</v>
      </c>
      <c r="E1189" s="15">
        <v>15.7</v>
      </c>
      <c r="F1189" s="15">
        <v>15.7</v>
      </c>
      <c r="G1189" s="12"/>
      <c r="H1189" s="12"/>
      <c r="I1189" s="17">
        <v>2.7</v>
      </c>
      <c r="J1189" s="12"/>
    </row>
    <row r="1190" spans="1:10" ht="40.5" customHeight="1" x14ac:dyDescent="0.2">
      <c r="A1190" s="23"/>
      <c r="B1190" s="23"/>
      <c r="C1190" s="24">
        <v>3</v>
      </c>
      <c r="D1190" s="25" t="s">
        <v>140</v>
      </c>
      <c r="E1190" s="26">
        <v>10.5</v>
      </c>
      <c r="F1190" s="23"/>
      <c r="G1190" s="26">
        <v>10.5</v>
      </c>
      <c r="H1190" s="26">
        <v>2.4</v>
      </c>
      <c r="I1190" s="27">
        <v>2.7</v>
      </c>
      <c r="J1190" s="23" t="s">
        <v>141</v>
      </c>
    </row>
    <row r="1191" spans="1:10" ht="12.75" customHeight="1" x14ac:dyDescent="0.2">
      <c r="A1191" s="12"/>
      <c r="B1191" s="12"/>
      <c r="C1191" s="13">
        <v>4</v>
      </c>
      <c r="D1191" s="14" t="s">
        <v>33</v>
      </c>
      <c r="E1191" s="15">
        <v>1.3</v>
      </c>
      <c r="F1191" s="12"/>
      <c r="G1191" s="15">
        <v>1.3</v>
      </c>
      <c r="H1191" s="12"/>
      <c r="I1191" s="17">
        <v>2.7</v>
      </c>
      <c r="J1191" s="12"/>
    </row>
    <row r="1192" spans="1:10" ht="12.75" customHeight="1" x14ac:dyDescent="0.2">
      <c r="A1192" s="12"/>
      <c r="B1192" s="12"/>
      <c r="C1192" s="13">
        <v>5</v>
      </c>
      <c r="D1192" s="14" t="s">
        <v>138</v>
      </c>
      <c r="E1192" s="15">
        <v>3.2</v>
      </c>
      <c r="F1192" s="12"/>
      <c r="G1192" s="15">
        <v>3.2</v>
      </c>
      <c r="H1192" s="12"/>
      <c r="I1192" s="17">
        <v>2.7</v>
      </c>
      <c r="J1192" s="12"/>
    </row>
    <row r="1193" spans="1:10" ht="12.75" customHeight="1" x14ac:dyDescent="0.2">
      <c r="A1193" s="146" t="s">
        <v>34</v>
      </c>
      <c r="B1193" s="147"/>
      <c r="C1193" s="147"/>
      <c r="D1193" s="148"/>
      <c r="E1193" s="15">
        <v>39.799999999999997</v>
      </c>
      <c r="F1193" s="15">
        <v>15.7</v>
      </c>
      <c r="G1193" s="15">
        <v>24.1</v>
      </c>
      <c r="H1193" s="15">
        <v>2.4</v>
      </c>
      <c r="I1193" s="12"/>
      <c r="J1193" s="12"/>
    </row>
    <row r="1194" spans="1:10" ht="11.45" customHeight="1" x14ac:dyDescent="0.2">
      <c r="A1194" s="95"/>
      <c r="B1194" s="99"/>
      <c r="C1194" s="99"/>
      <c r="D1194" s="96"/>
      <c r="E1194" s="12"/>
      <c r="F1194" s="12"/>
      <c r="G1194" s="12"/>
      <c r="H1194" s="12"/>
      <c r="I1194" s="12"/>
      <c r="J1194" s="12"/>
    </row>
    <row r="1195" spans="1:10" ht="11.45" customHeight="1" x14ac:dyDescent="0.2">
      <c r="A1195" s="95"/>
      <c r="B1195" s="99"/>
      <c r="C1195" s="99"/>
      <c r="D1195" s="96"/>
      <c r="E1195" s="12"/>
      <c r="F1195" s="12"/>
      <c r="G1195" s="12"/>
      <c r="H1195" s="12"/>
      <c r="I1195" s="12"/>
      <c r="J1195" s="12"/>
    </row>
    <row r="1196" spans="1:10" ht="12.75" customHeight="1" x14ac:dyDescent="0.2">
      <c r="A1196" s="13">
        <v>6</v>
      </c>
      <c r="B1196" s="13">
        <v>136</v>
      </c>
      <c r="C1196" s="13">
        <v>1</v>
      </c>
      <c r="D1196" s="14" t="s">
        <v>137</v>
      </c>
      <c r="E1196" s="15">
        <v>4.3</v>
      </c>
      <c r="F1196" s="12"/>
      <c r="G1196" s="15">
        <v>4.3</v>
      </c>
      <c r="H1196" s="12"/>
      <c r="I1196" s="17">
        <v>2.7</v>
      </c>
      <c r="J1196" s="12"/>
    </row>
    <row r="1197" spans="1:10" ht="12.75" customHeight="1" x14ac:dyDescent="0.2">
      <c r="A1197" s="12"/>
      <c r="B1197" s="12"/>
      <c r="C1197" s="13">
        <v>2</v>
      </c>
      <c r="D1197" s="14" t="s">
        <v>138</v>
      </c>
      <c r="E1197" s="15">
        <v>3.2</v>
      </c>
      <c r="F1197" s="12"/>
      <c r="G1197" s="15">
        <v>3.2</v>
      </c>
      <c r="H1197" s="12"/>
      <c r="I1197" s="17">
        <v>2.7</v>
      </c>
      <c r="J1197" s="12"/>
    </row>
    <row r="1198" spans="1:10" ht="12.75" customHeight="1" x14ac:dyDescent="0.2">
      <c r="A1198" s="12"/>
      <c r="B1198" s="12"/>
      <c r="C1198" s="13">
        <v>3</v>
      </c>
      <c r="D1198" s="14" t="s">
        <v>33</v>
      </c>
      <c r="E1198" s="15">
        <v>1.3</v>
      </c>
      <c r="F1198" s="12"/>
      <c r="G1198" s="15">
        <v>1.3</v>
      </c>
      <c r="H1198" s="12"/>
      <c r="I1198" s="17">
        <v>2.7</v>
      </c>
      <c r="J1198" s="12"/>
    </row>
    <row r="1199" spans="1:10" ht="40.5" customHeight="1" x14ac:dyDescent="0.2">
      <c r="A1199" s="23"/>
      <c r="B1199" s="23"/>
      <c r="C1199" s="24">
        <v>4</v>
      </c>
      <c r="D1199" s="25" t="s">
        <v>140</v>
      </c>
      <c r="E1199" s="26">
        <v>10.5</v>
      </c>
      <c r="F1199" s="23"/>
      <c r="G1199" s="26">
        <v>10.5</v>
      </c>
      <c r="H1199" s="26">
        <v>2.6</v>
      </c>
      <c r="I1199" s="27">
        <v>2.7</v>
      </c>
      <c r="J1199" s="23" t="s">
        <v>141</v>
      </c>
    </row>
    <row r="1200" spans="1:10" ht="12.75" customHeight="1" x14ac:dyDescent="0.2">
      <c r="A1200" s="12"/>
      <c r="B1200" s="12"/>
      <c r="C1200" s="13">
        <v>5</v>
      </c>
      <c r="D1200" s="14" t="s">
        <v>139</v>
      </c>
      <c r="E1200" s="15">
        <v>19.3</v>
      </c>
      <c r="F1200" s="15">
        <v>19.3</v>
      </c>
      <c r="G1200" s="12"/>
      <c r="H1200" s="12"/>
      <c r="I1200" s="17">
        <v>2.7</v>
      </c>
      <c r="J1200" s="12"/>
    </row>
    <row r="1201" spans="1:10" ht="12.75" customHeight="1" x14ac:dyDescent="0.2">
      <c r="A1201" s="146" t="s">
        <v>34</v>
      </c>
      <c r="B1201" s="147"/>
      <c r="C1201" s="147"/>
      <c r="D1201" s="148"/>
      <c r="E1201" s="15">
        <v>38.6</v>
      </c>
      <c r="F1201" s="15">
        <v>19.3</v>
      </c>
      <c r="G1201" s="15">
        <v>19.3</v>
      </c>
      <c r="H1201" s="15">
        <v>2.6</v>
      </c>
      <c r="I1201" s="12"/>
      <c r="J1201" s="12"/>
    </row>
    <row r="1202" spans="1:10" ht="11.45" customHeight="1" x14ac:dyDescent="0.2">
      <c r="A1202" s="95"/>
      <c r="B1202" s="99"/>
      <c r="C1202" s="99"/>
      <c r="D1202" s="96"/>
      <c r="E1202" s="12"/>
      <c r="F1202" s="12"/>
      <c r="G1202" s="12"/>
      <c r="H1202" s="12"/>
      <c r="I1202" s="12"/>
      <c r="J1202" s="12"/>
    </row>
    <row r="1203" spans="1:10" ht="11.45" customHeight="1" x14ac:dyDescent="0.2">
      <c r="A1203" s="95"/>
      <c r="B1203" s="99"/>
      <c r="C1203" s="99"/>
      <c r="D1203" s="96"/>
      <c r="E1203" s="12"/>
      <c r="F1203" s="12"/>
      <c r="G1203" s="12"/>
      <c r="H1203" s="12"/>
      <c r="I1203" s="12"/>
      <c r="J1203" s="12"/>
    </row>
    <row r="1204" spans="1:10" ht="12.75" customHeight="1" x14ac:dyDescent="0.2">
      <c r="A1204" s="13">
        <v>6</v>
      </c>
      <c r="B1204" s="13">
        <v>137</v>
      </c>
      <c r="C1204" s="13">
        <v>1</v>
      </c>
      <c r="D1204" s="14" t="s">
        <v>137</v>
      </c>
      <c r="E1204" s="15">
        <v>17.8</v>
      </c>
      <c r="F1204" s="12"/>
      <c r="G1204" s="15">
        <v>17.8</v>
      </c>
      <c r="H1204" s="12"/>
      <c r="I1204" s="17">
        <v>2.7</v>
      </c>
      <c r="J1204" s="12"/>
    </row>
    <row r="1205" spans="1:10" ht="12.75" customHeight="1" x14ac:dyDescent="0.2">
      <c r="A1205" s="12"/>
      <c r="B1205" s="12"/>
      <c r="C1205" s="13">
        <v>2</v>
      </c>
      <c r="D1205" s="14" t="s">
        <v>139</v>
      </c>
      <c r="E1205" s="15">
        <v>17.7</v>
      </c>
      <c r="F1205" s="15">
        <v>17.7</v>
      </c>
      <c r="G1205" s="12"/>
      <c r="H1205" s="12"/>
      <c r="I1205" s="17">
        <v>2.7</v>
      </c>
      <c r="J1205" s="12"/>
    </row>
    <row r="1206" spans="1:10" ht="40.5" customHeight="1" x14ac:dyDescent="0.2">
      <c r="A1206" s="23"/>
      <c r="B1206" s="23"/>
      <c r="C1206" s="24">
        <v>3</v>
      </c>
      <c r="D1206" s="25" t="s">
        <v>139</v>
      </c>
      <c r="E1206" s="26">
        <v>15</v>
      </c>
      <c r="F1206" s="26">
        <v>15</v>
      </c>
      <c r="G1206" s="23"/>
      <c r="H1206" s="26">
        <v>2.2999999999999998</v>
      </c>
      <c r="I1206" s="27">
        <v>2.7</v>
      </c>
      <c r="J1206" s="23" t="s">
        <v>142</v>
      </c>
    </row>
    <row r="1207" spans="1:10" ht="12.75" customHeight="1" x14ac:dyDescent="0.2">
      <c r="A1207" s="12"/>
      <c r="B1207" s="12"/>
      <c r="C1207" s="13">
        <v>4</v>
      </c>
      <c r="D1207" s="14" t="s">
        <v>138</v>
      </c>
      <c r="E1207" s="15">
        <v>4.8</v>
      </c>
      <c r="F1207" s="12"/>
      <c r="G1207" s="15">
        <v>4.8</v>
      </c>
      <c r="H1207" s="12"/>
      <c r="I1207" s="17">
        <v>2.7</v>
      </c>
      <c r="J1207" s="12"/>
    </row>
    <row r="1208" spans="1:10" ht="12.75" customHeight="1" x14ac:dyDescent="0.2">
      <c r="A1208" s="12"/>
      <c r="B1208" s="12"/>
      <c r="C1208" s="13">
        <v>5</v>
      </c>
      <c r="D1208" s="14" t="s">
        <v>139</v>
      </c>
      <c r="E1208" s="15">
        <v>16.899999999999999</v>
      </c>
      <c r="F1208" s="15">
        <v>16.899999999999999</v>
      </c>
      <c r="G1208" s="12"/>
      <c r="H1208" s="12"/>
      <c r="I1208" s="17">
        <v>2.7</v>
      </c>
      <c r="J1208" s="12"/>
    </row>
    <row r="1209" spans="1:10" ht="12.75" customHeight="1" x14ac:dyDescent="0.2">
      <c r="A1209" s="12"/>
      <c r="B1209" s="12"/>
      <c r="C1209" s="13">
        <v>6</v>
      </c>
      <c r="D1209" s="14" t="s">
        <v>140</v>
      </c>
      <c r="E1209" s="15">
        <v>14.2</v>
      </c>
      <c r="F1209" s="12"/>
      <c r="G1209" s="15">
        <v>14.2</v>
      </c>
      <c r="H1209" s="12"/>
      <c r="I1209" s="17">
        <v>2.7</v>
      </c>
      <c r="J1209" s="12"/>
    </row>
    <row r="1210" spans="1:10" ht="12.75" customHeight="1" x14ac:dyDescent="0.2">
      <c r="A1210" s="12"/>
      <c r="B1210" s="12"/>
      <c r="C1210" s="13">
        <v>7</v>
      </c>
      <c r="D1210" s="14" t="s">
        <v>33</v>
      </c>
      <c r="E1210" s="15">
        <v>2.8</v>
      </c>
      <c r="F1210" s="12"/>
      <c r="G1210" s="15">
        <v>2.8</v>
      </c>
      <c r="H1210" s="12"/>
      <c r="I1210" s="17">
        <v>2.7</v>
      </c>
      <c r="J1210" s="12"/>
    </row>
    <row r="1211" spans="1:10" ht="12.75" customHeight="1" x14ac:dyDescent="0.2">
      <c r="A1211" s="146" t="s">
        <v>34</v>
      </c>
      <c r="B1211" s="147"/>
      <c r="C1211" s="147"/>
      <c r="D1211" s="148"/>
      <c r="E1211" s="15">
        <v>89.2</v>
      </c>
      <c r="F1211" s="15">
        <v>49.6</v>
      </c>
      <c r="G1211" s="15">
        <v>39.6</v>
      </c>
      <c r="H1211" s="15">
        <v>2.2999999999999998</v>
      </c>
      <c r="I1211" s="12"/>
      <c r="J1211" s="12"/>
    </row>
    <row r="1212" spans="1:10" ht="11.45" customHeight="1" x14ac:dyDescent="0.2">
      <c r="A1212" s="95"/>
      <c r="B1212" s="99"/>
      <c r="C1212" s="99"/>
      <c r="D1212" s="96"/>
      <c r="E1212" s="12"/>
      <c r="F1212" s="12"/>
      <c r="G1212" s="12"/>
      <c r="H1212" s="12"/>
      <c r="I1212" s="12"/>
      <c r="J1212" s="12"/>
    </row>
    <row r="1213" spans="1:10" ht="11.45" customHeight="1" x14ac:dyDescent="0.2">
      <c r="A1213" s="95"/>
      <c r="B1213" s="99"/>
      <c r="C1213" s="99"/>
      <c r="D1213" s="96"/>
      <c r="E1213" s="12"/>
      <c r="F1213" s="12"/>
      <c r="G1213" s="12"/>
      <c r="H1213" s="12"/>
      <c r="I1213" s="12"/>
      <c r="J1213" s="12"/>
    </row>
    <row r="1214" spans="1:10" ht="12.75" customHeight="1" x14ac:dyDescent="0.2">
      <c r="A1214" s="13">
        <v>6</v>
      </c>
      <c r="B1214" s="13">
        <v>138</v>
      </c>
      <c r="C1214" s="13">
        <v>1</v>
      </c>
      <c r="D1214" s="14" t="s">
        <v>137</v>
      </c>
      <c r="E1214" s="15">
        <v>16.100000000000001</v>
      </c>
      <c r="F1214" s="12"/>
      <c r="G1214" s="15">
        <v>16.100000000000001</v>
      </c>
      <c r="H1214" s="12"/>
      <c r="I1214" s="17">
        <v>2.7</v>
      </c>
      <c r="J1214" s="12"/>
    </row>
    <row r="1215" spans="1:10" ht="12.75" customHeight="1" x14ac:dyDescent="0.2">
      <c r="A1215" s="12"/>
      <c r="B1215" s="12"/>
      <c r="C1215" s="13">
        <v>2</v>
      </c>
      <c r="D1215" s="14" t="s">
        <v>138</v>
      </c>
      <c r="E1215" s="15">
        <v>3.1</v>
      </c>
      <c r="F1215" s="12"/>
      <c r="G1215" s="15">
        <v>3.1</v>
      </c>
      <c r="H1215" s="12"/>
      <c r="I1215" s="17">
        <v>2.7</v>
      </c>
      <c r="J1215" s="12"/>
    </row>
    <row r="1216" spans="1:10" ht="12.75" customHeight="1" x14ac:dyDescent="0.2">
      <c r="A1216" s="12"/>
      <c r="B1216" s="12"/>
      <c r="C1216" s="13">
        <v>3</v>
      </c>
      <c r="D1216" s="14" t="s">
        <v>33</v>
      </c>
      <c r="E1216" s="15">
        <v>1.3</v>
      </c>
      <c r="F1216" s="12"/>
      <c r="G1216" s="15">
        <v>1.3</v>
      </c>
      <c r="H1216" s="12"/>
      <c r="I1216" s="17">
        <v>2.7</v>
      </c>
      <c r="J1216" s="12"/>
    </row>
    <row r="1217" spans="1:10" ht="12.75" customHeight="1" x14ac:dyDescent="0.2">
      <c r="A1217" s="12"/>
      <c r="B1217" s="12"/>
      <c r="C1217" s="13">
        <v>4</v>
      </c>
      <c r="D1217" s="14" t="s">
        <v>140</v>
      </c>
      <c r="E1217" s="15">
        <v>10.199999999999999</v>
      </c>
      <c r="F1217" s="12"/>
      <c r="G1217" s="15">
        <v>10.199999999999999</v>
      </c>
      <c r="H1217" s="12"/>
      <c r="I1217" s="17">
        <v>2.7</v>
      </c>
      <c r="J1217" s="12"/>
    </row>
    <row r="1218" spans="1:10" ht="12.75" customHeight="1" x14ac:dyDescent="0.2">
      <c r="A1218" s="12"/>
      <c r="B1218" s="12"/>
      <c r="C1218" s="13">
        <v>5</v>
      </c>
      <c r="D1218" s="14" t="s">
        <v>139</v>
      </c>
      <c r="E1218" s="15">
        <v>15.6</v>
      </c>
      <c r="F1218" s="15">
        <v>15.6</v>
      </c>
      <c r="G1218" s="12"/>
      <c r="H1218" s="12"/>
      <c r="I1218" s="17">
        <v>2.7</v>
      </c>
      <c r="J1218" s="12"/>
    </row>
    <row r="1219" spans="1:10" ht="40.5" customHeight="1" x14ac:dyDescent="0.2">
      <c r="A1219" s="23"/>
      <c r="B1219" s="23"/>
      <c r="C1219" s="24">
        <v>6</v>
      </c>
      <c r="D1219" s="25" t="s">
        <v>139</v>
      </c>
      <c r="E1219" s="26">
        <v>11.7</v>
      </c>
      <c r="F1219" s="26">
        <v>11.7</v>
      </c>
      <c r="G1219" s="23"/>
      <c r="H1219" s="26">
        <v>2.7</v>
      </c>
      <c r="I1219" s="27">
        <v>2.7</v>
      </c>
      <c r="J1219" s="23" t="s">
        <v>142</v>
      </c>
    </row>
    <row r="1220" spans="1:10" ht="12.75" customHeight="1" x14ac:dyDescent="0.2">
      <c r="A1220" s="12"/>
      <c r="B1220" s="12"/>
      <c r="C1220" s="13">
        <v>7</v>
      </c>
      <c r="D1220" s="14" t="s">
        <v>148</v>
      </c>
      <c r="E1220" s="15">
        <v>1.7</v>
      </c>
      <c r="F1220" s="12"/>
      <c r="G1220" s="15">
        <v>1.7</v>
      </c>
      <c r="H1220" s="12"/>
      <c r="I1220" s="17">
        <v>2.7</v>
      </c>
      <c r="J1220" s="12"/>
    </row>
    <row r="1221" spans="1:10" ht="12.75" customHeight="1" x14ac:dyDescent="0.2">
      <c r="A1221" s="146" t="s">
        <v>34</v>
      </c>
      <c r="B1221" s="147"/>
      <c r="C1221" s="147"/>
      <c r="D1221" s="148"/>
      <c r="E1221" s="15">
        <v>59.7</v>
      </c>
      <c r="F1221" s="15">
        <v>27.3</v>
      </c>
      <c r="G1221" s="15">
        <v>32.4</v>
      </c>
      <c r="H1221" s="15">
        <v>2.7</v>
      </c>
      <c r="I1221" s="12"/>
      <c r="J1221" s="12"/>
    </row>
    <row r="1222" spans="1:10" ht="11.45" customHeight="1" x14ac:dyDescent="0.2">
      <c r="A1222" s="95"/>
      <c r="B1222" s="99"/>
      <c r="C1222" s="99"/>
      <c r="D1222" s="96"/>
      <c r="E1222" s="12"/>
      <c r="F1222" s="12"/>
      <c r="G1222" s="12"/>
      <c r="H1222" s="12"/>
      <c r="I1222" s="12"/>
      <c r="J1222" s="12"/>
    </row>
    <row r="1223" spans="1:10" ht="11.45" customHeight="1" x14ac:dyDescent="0.2">
      <c r="A1223" s="95"/>
      <c r="B1223" s="99"/>
      <c r="C1223" s="99"/>
      <c r="D1223" s="96"/>
      <c r="E1223" s="12"/>
      <c r="F1223" s="12"/>
      <c r="G1223" s="12"/>
      <c r="H1223" s="12"/>
      <c r="I1223" s="12"/>
      <c r="J1223" s="12"/>
    </row>
    <row r="1224" spans="1:10" ht="12.75" customHeight="1" x14ac:dyDescent="0.2">
      <c r="A1224" s="13">
        <v>7</v>
      </c>
      <c r="B1224" s="13">
        <v>139</v>
      </c>
      <c r="C1224" s="13">
        <v>1</v>
      </c>
      <c r="D1224" s="14" t="s">
        <v>137</v>
      </c>
      <c r="E1224" s="15">
        <v>4.4000000000000004</v>
      </c>
      <c r="F1224" s="12"/>
      <c r="G1224" s="15">
        <v>4.4000000000000004</v>
      </c>
      <c r="H1224" s="12"/>
      <c r="I1224" s="17">
        <v>2.7</v>
      </c>
      <c r="J1224" s="12"/>
    </row>
    <row r="1225" spans="1:10" ht="12.75" customHeight="1" x14ac:dyDescent="0.2">
      <c r="A1225" s="12"/>
      <c r="B1225" s="12"/>
      <c r="C1225" s="13">
        <v>2</v>
      </c>
      <c r="D1225" s="14" t="s">
        <v>139</v>
      </c>
      <c r="E1225" s="15">
        <v>18.5</v>
      </c>
      <c r="F1225" s="15">
        <v>18.5</v>
      </c>
      <c r="G1225" s="12"/>
      <c r="H1225" s="12"/>
      <c r="I1225" s="17">
        <v>2.7</v>
      </c>
      <c r="J1225" s="12"/>
    </row>
    <row r="1226" spans="1:10" ht="40.5" customHeight="1" x14ac:dyDescent="0.2">
      <c r="A1226" s="23"/>
      <c r="B1226" s="23"/>
      <c r="C1226" s="24">
        <v>3</v>
      </c>
      <c r="D1226" s="25" t="s">
        <v>140</v>
      </c>
      <c r="E1226" s="26">
        <v>10.6</v>
      </c>
      <c r="F1226" s="23"/>
      <c r="G1226" s="26">
        <v>10.6</v>
      </c>
      <c r="H1226" s="26">
        <v>2.5</v>
      </c>
      <c r="I1226" s="27">
        <v>2.7</v>
      </c>
      <c r="J1226" s="23" t="s">
        <v>142</v>
      </c>
    </row>
    <row r="1227" spans="1:10" ht="12.75" customHeight="1" x14ac:dyDescent="0.2">
      <c r="A1227" s="12"/>
      <c r="B1227" s="12"/>
      <c r="C1227" s="13">
        <v>4</v>
      </c>
      <c r="D1227" s="14" t="s">
        <v>33</v>
      </c>
      <c r="E1227" s="15">
        <v>1.3</v>
      </c>
      <c r="F1227" s="12"/>
      <c r="G1227" s="15">
        <v>1.3</v>
      </c>
      <c r="H1227" s="12"/>
      <c r="I1227" s="17">
        <v>2.7</v>
      </c>
      <c r="J1227" s="12"/>
    </row>
    <row r="1228" spans="1:10" ht="12.75" customHeight="1" x14ac:dyDescent="0.2">
      <c r="A1228" s="12"/>
      <c r="B1228" s="12"/>
      <c r="C1228" s="13">
        <v>5</v>
      </c>
      <c r="D1228" s="14" t="s">
        <v>138</v>
      </c>
      <c r="E1228" s="15">
        <v>3.2</v>
      </c>
      <c r="F1228" s="12"/>
      <c r="G1228" s="15">
        <v>3.2</v>
      </c>
      <c r="H1228" s="12"/>
      <c r="I1228" s="17">
        <v>2.7</v>
      </c>
      <c r="J1228" s="12"/>
    </row>
    <row r="1229" spans="1:10" ht="12.75" customHeight="1" x14ac:dyDescent="0.2">
      <c r="A1229" s="146" t="s">
        <v>34</v>
      </c>
      <c r="B1229" s="147"/>
      <c r="C1229" s="147"/>
      <c r="D1229" s="148"/>
      <c r="E1229" s="15">
        <v>38</v>
      </c>
      <c r="F1229" s="15">
        <v>18.5</v>
      </c>
      <c r="G1229" s="15">
        <v>19.5</v>
      </c>
      <c r="H1229" s="15">
        <v>2.5</v>
      </c>
      <c r="I1229" s="12"/>
      <c r="J1229" s="12"/>
    </row>
    <row r="1230" spans="1:10" ht="11.45" customHeight="1" x14ac:dyDescent="0.2">
      <c r="A1230" s="95"/>
      <c r="B1230" s="99"/>
      <c r="C1230" s="99"/>
      <c r="D1230" s="96"/>
      <c r="E1230" s="12"/>
      <c r="F1230" s="12"/>
      <c r="G1230" s="12"/>
      <c r="H1230" s="12"/>
      <c r="I1230" s="12"/>
      <c r="J1230" s="12"/>
    </row>
    <row r="1231" spans="1:10" ht="11.45" customHeight="1" x14ac:dyDescent="0.2">
      <c r="A1231" s="95"/>
      <c r="B1231" s="99"/>
      <c r="C1231" s="99"/>
      <c r="D1231" s="96"/>
      <c r="E1231" s="12"/>
      <c r="F1231" s="12"/>
      <c r="G1231" s="12"/>
      <c r="H1231" s="12"/>
      <c r="I1231" s="12"/>
      <c r="J1231" s="12"/>
    </row>
    <row r="1232" spans="1:10" ht="12.75" customHeight="1" x14ac:dyDescent="0.2">
      <c r="A1232" s="13">
        <v>7</v>
      </c>
      <c r="B1232" s="13">
        <v>140</v>
      </c>
      <c r="C1232" s="13">
        <v>1</v>
      </c>
      <c r="D1232" s="14" t="s">
        <v>137</v>
      </c>
      <c r="E1232" s="15">
        <v>9.4</v>
      </c>
      <c r="F1232" s="12"/>
      <c r="G1232" s="15">
        <v>9.4</v>
      </c>
      <c r="H1232" s="12"/>
      <c r="I1232" s="17">
        <v>2.7</v>
      </c>
      <c r="J1232" s="12"/>
    </row>
    <row r="1233" spans="1:10" ht="12.75" customHeight="1" x14ac:dyDescent="0.2">
      <c r="A1233" s="12"/>
      <c r="B1233" s="12"/>
      <c r="C1233" s="13">
        <v>2</v>
      </c>
      <c r="D1233" s="14" t="s">
        <v>138</v>
      </c>
      <c r="E1233" s="15">
        <v>3.2</v>
      </c>
      <c r="F1233" s="12"/>
      <c r="G1233" s="15">
        <v>3.2</v>
      </c>
      <c r="H1233" s="12"/>
      <c r="I1233" s="17">
        <v>2.7</v>
      </c>
      <c r="J1233" s="12"/>
    </row>
    <row r="1234" spans="1:10" ht="12.75" customHeight="1" x14ac:dyDescent="0.2">
      <c r="A1234" s="12"/>
      <c r="B1234" s="12"/>
      <c r="C1234" s="13">
        <v>3</v>
      </c>
      <c r="D1234" s="14" t="s">
        <v>33</v>
      </c>
      <c r="E1234" s="15">
        <v>1.3</v>
      </c>
      <c r="F1234" s="12"/>
      <c r="G1234" s="15">
        <v>1.3</v>
      </c>
      <c r="H1234" s="12"/>
      <c r="I1234" s="17">
        <v>2.7</v>
      </c>
      <c r="J1234" s="12"/>
    </row>
    <row r="1235" spans="1:10" ht="40.5" customHeight="1" x14ac:dyDescent="0.2">
      <c r="A1235" s="23"/>
      <c r="B1235" s="23"/>
      <c r="C1235" s="24">
        <v>4</v>
      </c>
      <c r="D1235" s="25" t="s">
        <v>140</v>
      </c>
      <c r="E1235" s="26">
        <v>10.6</v>
      </c>
      <c r="F1235" s="23"/>
      <c r="G1235" s="26">
        <v>10.6</v>
      </c>
      <c r="H1235" s="26">
        <v>2.5</v>
      </c>
      <c r="I1235" s="27">
        <v>2.7</v>
      </c>
      <c r="J1235" s="23" t="s">
        <v>142</v>
      </c>
    </row>
    <row r="1236" spans="1:10" ht="12.75" customHeight="1" x14ac:dyDescent="0.2">
      <c r="A1236" s="12"/>
      <c r="B1236" s="12"/>
      <c r="C1236" s="13">
        <v>5</v>
      </c>
      <c r="D1236" s="14" t="s">
        <v>139</v>
      </c>
      <c r="E1236" s="15">
        <v>13.9</v>
      </c>
      <c r="F1236" s="15">
        <v>13.9</v>
      </c>
      <c r="G1236" s="12"/>
      <c r="H1236" s="12"/>
      <c r="I1236" s="17">
        <v>2.7</v>
      </c>
      <c r="J1236" s="12"/>
    </row>
    <row r="1237" spans="1:10" ht="12.75" customHeight="1" x14ac:dyDescent="0.2">
      <c r="A1237" s="12"/>
      <c r="B1237" s="12"/>
      <c r="C1237" s="13">
        <v>6</v>
      </c>
      <c r="D1237" s="14" t="s">
        <v>139</v>
      </c>
      <c r="E1237" s="15">
        <v>19.3</v>
      </c>
      <c r="F1237" s="15">
        <v>19.3</v>
      </c>
      <c r="G1237" s="12"/>
      <c r="H1237" s="12"/>
      <c r="I1237" s="17">
        <v>2.7</v>
      </c>
      <c r="J1237" s="12"/>
    </row>
    <row r="1238" spans="1:10" ht="12.75" customHeight="1" x14ac:dyDescent="0.2">
      <c r="A1238" s="146" t="s">
        <v>34</v>
      </c>
      <c r="B1238" s="147"/>
      <c r="C1238" s="147"/>
      <c r="D1238" s="148"/>
      <c r="E1238" s="15">
        <v>57.7</v>
      </c>
      <c r="F1238" s="15">
        <v>33.200000000000003</v>
      </c>
      <c r="G1238" s="15">
        <v>24.5</v>
      </c>
      <c r="H1238" s="15">
        <v>2.5</v>
      </c>
      <c r="I1238" s="12"/>
      <c r="J1238" s="12"/>
    </row>
    <row r="1239" spans="1:10" ht="11.45" customHeight="1" x14ac:dyDescent="0.2">
      <c r="A1239" s="95"/>
      <c r="B1239" s="99"/>
      <c r="C1239" s="99"/>
      <c r="D1239" s="96"/>
      <c r="E1239" s="12"/>
      <c r="F1239" s="12"/>
      <c r="G1239" s="12"/>
      <c r="H1239" s="12"/>
      <c r="I1239" s="12"/>
      <c r="J1239" s="12"/>
    </row>
    <row r="1240" spans="1:10" ht="11.45" customHeight="1" x14ac:dyDescent="0.2">
      <c r="A1240" s="95"/>
      <c r="B1240" s="99"/>
      <c r="C1240" s="99"/>
      <c r="D1240" s="96"/>
      <c r="E1240" s="12"/>
      <c r="F1240" s="12"/>
      <c r="G1240" s="12"/>
      <c r="H1240" s="12"/>
      <c r="I1240" s="12"/>
      <c r="J1240" s="12"/>
    </row>
    <row r="1241" spans="1:10" ht="12.75" customHeight="1" x14ac:dyDescent="0.2">
      <c r="A1241" s="13">
        <v>7</v>
      </c>
      <c r="B1241" s="13">
        <v>141</v>
      </c>
      <c r="C1241" s="13">
        <v>1</v>
      </c>
      <c r="D1241" s="14" t="s">
        <v>137</v>
      </c>
      <c r="E1241" s="15">
        <v>15.7</v>
      </c>
      <c r="F1241" s="12"/>
      <c r="G1241" s="15">
        <v>15.7</v>
      </c>
      <c r="H1241" s="12"/>
      <c r="I1241" s="17">
        <v>2.7</v>
      </c>
      <c r="J1241" s="12"/>
    </row>
    <row r="1242" spans="1:10" ht="40.5" customHeight="1" x14ac:dyDescent="0.2">
      <c r="A1242" s="23"/>
      <c r="B1242" s="23"/>
      <c r="C1242" s="24">
        <v>2</v>
      </c>
      <c r="D1242" s="25" t="s">
        <v>139</v>
      </c>
      <c r="E1242" s="26">
        <v>15.4</v>
      </c>
      <c r="F1242" s="26">
        <v>15.4</v>
      </c>
      <c r="G1242" s="23"/>
      <c r="H1242" s="26">
        <v>2.5</v>
      </c>
      <c r="I1242" s="27">
        <v>2.7</v>
      </c>
      <c r="J1242" s="23" t="s">
        <v>142</v>
      </c>
    </row>
    <row r="1243" spans="1:10" ht="12.75" customHeight="1" x14ac:dyDescent="0.2">
      <c r="A1243" s="12"/>
      <c r="B1243" s="12"/>
      <c r="C1243" s="13">
        <v>3</v>
      </c>
      <c r="D1243" s="14" t="s">
        <v>138</v>
      </c>
      <c r="E1243" s="15">
        <v>5</v>
      </c>
      <c r="F1243" s="12"/>
      <c r="G1243" s="15">
        <v>5</v>
      </c>
      <c r="H1243" s="12"/>
      <c r="I1243" s="17">
        <v>2.7</v>
      </c>
      <c r="J1243" s="12"/>
    </row>
    <row r="1244" spans="1:10" ht="12.75" customHeight="1" x14ac:dyDescent="0.2">
      <c r="A1244" s="12"/>
      <c r="B1244" s="12"/>
      <c r="C1244" s="13">
        <v>4</v>
      </c>
      <c r="D1244" s="14" t="s">
        <v>139</v>
      </c>
      <c r="E1244" s="15">
        <v>18.3</v>
      </c>
      <c r="F1244" s="15">
        <v>18.3</v>
      </c>
      <c r="G1244" s="12"/>
      <c r="H1244" s="12"/>
      <c r="I1244" s="17">
        <v>2.7</v>
      </c>
      <c r="J1244" s="12"/>
    </row>
    <row r="1245" spans="1:10" ht="12.75" customHeight="1" x14ac:dyDescent="0.2">
      <c r="A1245" s="12"/>
      <c r="B1245" s="12"/>
      <c r="C1245" s="13">
        <v>5</v>
      </c>
      <c r="D1245" s="14" t="s">
        <v>140</v>
      </c>
      <c r="E1245" s="15">
        <v>13.1</v>
      </c>
      <c r="F1245" s="12"/>
      <c r="G1245" s="15">
        <v>13.1</v>
      </c>
      <c r="H1245" s="15">
        <v>1.3</v>
      </c>
      <c r="I1245" s="17">
        <v>2.7</v>
      </c>
      <c r="J1245" s="14" t="s">
        <v>149</v>
      </c>
    </row>
    <row r="1246" spans="1:10" ht="12.75" customHeight="1" x14ac:dyDescent="0.2">
      <c r="A1246" s="12"/>
      <c r="B1246" s="12"/>
      <c r="C1246" s="13">
        <v>6</v>
      </c>
      <c r="D1246" s="14" t="s">
        <v>33</v>
      </c>
      <c r="E1246" s="15">
        <v>2.2000000000000002</v>
      </c>
      <c r="F1246" s="12"/>
      <c r="G1246" s="15">
        <v>2.2000000000000002</v>
      </c>
      <c r="H1246" s="12"/>
      <c r="I1246" s="17">
        <v>2.7</v>
      </c>
      <c r="J1246" s="12"/>
    </row>
    <row r="1247" spans="1:10" ht="12.75" customHeight="1" x14ac:dyDescent="0.2">
      <c r="A1247" s="146" t="s">
        <v>34</v>
      </c>
      <c r="B1247" s="147"/>
      <c r="C1247" s="147"/>
      <c r="D1247" s="148"/>
      <c r="E1247" s="15">
        <v>69.7</v>
      </c>
      <c r="F1247" s="15">
        <v>33.700000000000003</v>
      </c>
      <c r="G1247" s="15">
        <v>36</v>
      </c>
      <c r="H1247" s="15">
        <v>3.8</v>
      </c>
      <c r="I1247" s="12"/>
      <c r="J1247" s="12"/>
    </row>
    <row r="1248" spans="1:10" ht="11.45" customHeight="1" x14ac:dyDescent="0.2">
      <c r="A1248" s="95"/>
      <c r="B1248" s="99"/>
      <c r="C1248" s="99"/>
      <c r="D1248" s="96"/>
      <c r="E1248" s="12"/>
      <c r="F1248" s="12"/>
      <c r="G1248" s="12"/>
      <c r="H1248" s="12"/>
      <c r="I1248" s="12"/>
      <c r="J1248" s="12"/>
    </row>
    <row r="1249" spans="1:10" ht="11.45" customHeight="1" x14ac:dyDescent="0.2">
      <c r="A1249" s="95"/>
      <c r="B1249" s="99"/>
      <c r="C1249" s="99"/>
      <c r="D1249" s="96"/>
      <c r="E1249" s="12"/>
      <c r="F1249" s="12"/>
      <c r="G1249" s="12"/>
      <c r="H1249" s="12"/>
      <c r="I1249" s="12"/>
      <c r="J1249" s="12"/>
    </row>
    <row r="1250" spans="1:10" ht="12.75" customHeight="1" x14ac:dyDescent="0.2">
      <c r="A1250" s="13">
        <v>7</v>
      </c>
      <c r="B1250" s="13">
        <v>142</v>
      </c>
      <c r="C1250" s="13">
        <v>1</v>
      </c>
      <c r="D1250" s="14" t="s">
        <v>137</v>
      </c>
      <c r="E1250" s="15">
        <v>4.3</v>
      </c>
      <c r="F1250" s="12"/>
      <c r="G1250" s="15">
        <v>4.3</v>
      </c>
      <c r="H1250" s="12"/>
      <c r="I1250" s="17">
        <v>2.7</v>
      </c>
      <c r="J1250" s="12"/>
    </row>
    <row r="1251" spans="1:10" ht="12.75" customHeight="1" x14ac:dyDescent="0.2">
      <c r="A1251" s="12"/>
      <c r="B1251" s="12"/>
      <c r="C1251" s="13">
        <v>2</v>
      </c>
      <c r="D1251" s="14" t="s">
        <v>138</v>
      </c>
      <c r="E1251" s="15">
        <v>3.2</v>
      </c>
      <c r="F1251" s="12"/>
      <c r="G1251" s="15">
        <v>3.2</v>
      </c>
      <c r="H1251" s="12"/>
      <c r="I1251" s="17">
        <v>2.7</v>
      </c>
      <c r="J1251" s="12"/>
    </row>
    <row r="1252" spans="1:10" ht="12.75" customHeight="1" x14ac:dyDescent="0.2">
      <c r="A1252" s="12"/>
      <c r="B1252" s="12"/>
      <c r="C1252" s="13">
        <v>3</v>
      </c>
      <c r="D1252" s="14" t="s">
        <v>33</v>
      </c>
      <c r="E1252" s="15">
        <v>1.3</v>
      </c>
      <c r="F1252" s="12"/>
      <c r="G1252" s="15">
        <v>1.3</v>
      </c>
      <c r="H1252" s="12"/>
      <c r="I1252" s="17">
        <v>2.7</v>
      </c>
      <c r="J1252" s="12"/>
    </row>
    <row r="1253" spans="1:10" ht="12.75" customHeight="1" x14ac:dyDescent="0.2">
      <c r="A1253" s="12"/>
      <c r="B1253" s="12"/>
      <c r="C1253" s="13">
        <v>4</v>
      </c>
      <c r="D1253" s="14" t="s">
        <v>140</v>
      </c>
      <c r="E1253" s="15">
        <v>10.5</v>
      </c>
      <c r="F1253" s="12"/>
      <c r="G1253" s="15">
        <v>10.5</v>
      </c>
      <c r="H1253" s="15">
        <v>1.3</v>
      </c>
      <c r="I1253" s="17">
        <v>2.7</v>
      </c>
      <c r="J1253" s="14" t="s">
        <v>149</v>
      </c>
    </row>
    <row r="1254" spans="1:10" ht="12.75" customHeight="1" x14ac:dyDescent="0.2">
      <c r="A1254" s="12"/>
      <c r="B1254" s="12"/>
      <c r="C1254" s="13">
        <v>5</v>
      </c>
      <c r="D1254" s="14" t="s">
        <v>139</v>
      </c>
      <c r="E1254" s="15">
        <v>19.399999999999999</v>
      </c>
      <c r="F1254" s="15">
        <v>19.399999999999999</v>
      </c>
      <c r="G1254" s="12"/>
      <c r="H1254" s="12"/>
      <c r="I1254" s="17">
        <v>2.7</v>
      </c>
      <c r="J1254" s="12"/>
    </row>
    <row r="1255" spans="1:10" ht="12.75" customHeight="1" x14ac:dyDescent="0.2">
      <c r="A1255" s="146" t="s">
        <v>34</v>
      </c>
      <c r="B1255" s="147"/>
      <c r="C1255" s="147"/>
      <c r="D1255" s="148"/>
      <c r="E1255" s="15">
        <v>38.700000000000003</v>
      </c>
      <c r="F1255" s="15">
        <v>19.399999999999999</v>
      </c>
      <c r="G1255" s="15">
        <v>19.3</v>
      </c>
      <c r="H1255" s="15">
        <v>1.3</v>
      </c>
      <c r="I1255" s="12"/>
      <c r="J1255" s="12"/>
    </row>
    <row r="1256" spans="1:10" ht="11.45" customHeight="1" x14ac:dyDescent="0.2">
      <c r="A1256" s="95"/>
      <c r="B1256" s="99"/>
      <c r="C1256" s="99"/>
      <c r="D1256" s="96"/>
      <c r="E1256" s="12"/>
      <c r="F1256" s="12"/>
      <c r="G1256" s="12"/>
      <c r="H1256" s="12"/>
      <c r="I1256" s="12"/>
      <c r="J1256" s="12"/>
    </row>
    <row r="1257" spans="1:10" ht="11.45" customHeight="1" x14ac:dyDescent="0.2">
      <c r="A1257" s="95"/>
      <c r="B1257" s="99"/>
      <c r="C1257" s="99"/>
      <c r="D1257" s="96"/>
      <c r="E1257" s="12"/>
      <c r="F1257" s="12"/>
      <c r="G1257" s="12"/>
      <c r="H1257" s="12"/>
      <c r="I1257" s="12"/>
      <c r="J1257" s="12"/>
    </row>
    <row r="1258" spans="1:10" ht="12.75" customHeight="1" x14ac:dyDescent="0.2">
      <c r="A1258" s="13">
        <v>7</v>
      </c>
      <c r="B1258" s="13">
        <v>143</v>
      </c>
      <c r="C1258" s="13">
        <v>1</v>
      </c>
      <c r="D1258" s="14" t="s">
        <v>137</v>
      </c>
      <c r="E1258" s="15">
        <v>4.4000000000000004</v>
      </c>
      <c r="F1258" s="12"/>
      <c r="G1258" s="15">
        <v>4.4000000000000004</v>
      </c>
      <c r="H1258" s="12"/>
      <c r="I1258" s="17">
        <v>2.7</v>
      </c>
      <c r="J1258" s="12"/>
    </row>
    <row r="1259" spans="1:10" ht="12.75" customHeight="1" x14ac:dyDescent="0.2">
      <c r="A1259" s="12"/>
      <c r="B1259" s="12"/>
      <c r="C1259" s="13">
        <v>2</v>
      </c>
      <c r="D1259" s="14" t="s">
        <v>139</v>
      </c>
      <c r="E1259" s="15">
        <v>19.3</v>
      </c>
      <c r="F1259" s="15">
        <v>19.3</v>
      </c>
      <c r="G1259" s="12"/>
      <c r="H1259" s="12"/>
      <c r="I1259" s="17">
        <v>2.7</v>
      </c>
      <c r="J1259" s="12"/>
    </row>
    <row r="1260" spans="1:10" ht="40.5" customHeight="1" x14ac:dyDescent="0.2">
      <c r="A1260" s="23"/>
      <c r="B1260" s="23"/>
      <c r="C1260" s="24">
        <v>3</v>
      </c>
      <c r="D1260" s="25" t="s">
        <v>140</v>
      </c>
      <c r="E1260" s="26">
        <v>14</v>
      </c>
      <c r="F1260" s="23"/>
      <c r="G1260" s="26">
        <v>14</v>
      </c>
      <c r="H1260" s="26">
        <v>2.4</v>
      </c>
      <c r="I1260" s="27">
        <v>2.7</v>
      </c>
      <c r="J1260" s="23" t="s">
        <v>141</v>
      </c>
    </row>
    <row r="1261" spans="1:10" ht="12.75" customHeight="1" x14ac:dyDescent="0.2">
      <c r="A1261" s="12"/>
      <c r="B1261" s="12"/>
      <c r="C1261" s="13">
        <v>4</v>
      </c>
      <c r="D1261" s="14" t="s">
        <v>33</v>
      </c>
      <c r="E1261" s="15">
        <v>1.3</v>
      </c>
      <c r="F1261" s="12"/>
      <c r="G1261" s="15">
        <v>1.3</v>
      </c>
      <c r="H1261" s="12"/>
      <c r="I1261" s="17">
        <v>2.7</v>
      </c>
      <c r="J1261" s="12"/>
    </row>
    <row r="1262" spans="1:10" ht="12.75" customHeight="1" x14ac:dyDescent="0.2">
      <c r="A1262" s="12"/>
      <c r="B1262" s="12"/>
      <c r="C1262" s="13">
        <v>5</v>
      </c>
      <c r="D1262" s="14" t="s">
        <v>138</v>
      </c>
      <c r="E1262" s="15">
        <v>3.2</v>
      </c>
      <c r="F1262" s="12"/>
      <c r="G1262" s="15">
        <v>3.2</v>
      </c>
      <c r="H1262" s="12"/>
      <c r="I1262" s="17">
        <v>2.7</v>
      </c>
      <c r="J1262" s="12"/>
    </row>
    <row r="1263" spans="1:10" ht="12.75" customHeight="1" x14ac:dyDescent="0.2">
      <c r="A1263" s="146" t="s">
        <v>34</v>
      </c>
      <c r="B1263" s="147"/>
      <c r="C1263" s="147"/>
      <c r="D1263" s="148"/>
      <c r="E1263" s="15">
        <v>42.2</v>
      </c>
      <c r="F1263" s="15">
        <v>19.3</v>
      </c>
      <c r="G1263" s="15">
        <v>22.9</v>
      </c>
      <c r="H1263" s="15">
        <v>2.4</v>
      </c>
      <c r="I1263" s="12"/>
      <c r="J1263" s="12"/>
    </row>
    <row r="1264" spans="1:10" ht="11.45" customHeight="1" x14ac:dyDescent="0.2">
      <c r="A1264" s="95"/>
      <c r="B1264" s="99"/>
      <c r="C1264" s="99"/>
      <c r="D1264" s="96"/>
      <c r="E1264" s="12"/>
      <c r="F1264" s="12"/>
      <c r="G1264" s="12"/>
      <c r="H1264" s="12"/>
      <c r="I1264" s="12"/>
      <c r="J1264" s="12"/>
    </row>
    <row r="1265" spans="1:10" ht="11.45" customHeight="1" x14ac:dyDescent="0.2">
      <c r="A1265" s="95"/>
      <c r="B1265" s="99"/>
      <c r="C1265" s="99"/>
      <c r="D1265" s="96"/>
      <c r="E1265" s="12"/>
      <c r="F1265" s="12"/>
      <c r="G1265" s="12"/>
      <c r="H1265" s="12"/>
      <c r="I1265" s="12"/>
      <c r="J1265" s="12"/>
    </row>
    <row r="1266" spans="1:10" ht="12.75" customHeight="1" x14ac:dyDescent="0.2">
      <c r="A1266" s="13">
        <v>7</v>
      </c>
      <c r="B1266" s="13">
        <v>144</v>
      </c>
      <c r="C1266" s="13">
        <v>1</v>
      </c>
      <c r="D1266" s="14" t="s">
        <v>137</v>
      </c>
      <c r="E1266" s="15">
        <v>9</v>
      </c>
      <c r="F1266" s="12"/>
      <c r="G1266" s="15">
        <v>9</v>
      </c>
      <c r="H1266" s="12"/>
      <c r="I1266" s="17">
        <v>2.7</v>
      </c>
      <c r="J1266" s="12"/>
    </row>
    <row r="1267" spans="1:10" ht="12.75" customHeight="1" x14ac:dyDescent="0.2">
      <c r="A1267" s="12"/>
      <c r="B1267" s="12"/>
      <c r="C1267" s="13">
        <v>2</v>
      </c>
      <c r="D1267" s="14" t="s">
        <v>139</v>
      </c>
      <c r="E1267" s="15">
        <v>15.7</v>
      </c>
      <c r="F1267" s="15">
        <v>15.7</v>
      </c>
      <c r="G1267" s="12"/>
      <c r="H1267" s="12"/>
      <c r="I1267" s="17">
        <v>2.7</v>
      </c>
      <c r="J1267" s="12"/>
    </row>
    <row r="1268" spans="1:10" ht="40.5" customHeight="1" x14ac:dyDescent="0.2">
      <c r="A1268" s="23"/>
      <c r="B1268" s="23"/>
      <c r="C1268" s="24">
        <v>3</v>
      </c>
      <c r="D1268" s="25" t="s">
        <v>140</v>
      </c>
      <c r="E1268" s="26">
        <v>10.4</v>
      </c>
      <c r="F1268" s="23"/>
      <c r="G1268" s="26">
        <v>10.4</v>
      </c>
      <c r="H1268" s="26">
        <v>2.4</v>
      </c>
      <c r="I1268" s="27">
        <v>2.7</v>
      </c>
      <c r="J1268" s="23" t="s">
        <v>141</v>
      </c>
    </row>
    <row r="1269" spans="1:10" ht="12.75" customHeight="1" x14ac:dyDescent="0.2">
      <c r="A1269" s="12"/>
      <c r="B1269" s="12"/>
      <c r="C1269" s="13">
        <v>4</v>
      </c>
      <c r="D1269" s="14" t="s">
        <v>33</v>
      </c>
      <c r="E1269" s="15">
        <v>1.3</v>
      </c>
      <c r="F1269" s="12"/>
      <c r="G1269" s="15">
        <v>1.3</v>
      </c>
      <c r="H1269" s="12"/>
      <c r="I1269" s="17">
        <v>2.7</v>
      </c>
      <c r="J1269" s="12"/>
    </row>
    <row r="1270" spans="1:10" ht="12.75" customHeight="1" x14ac:dyDescent="0.2">
      <c r="A1270" s="12"/>
      <c r="B1270" s="12"/>
      <c r="C1270" s="13">
        <v>5</v>
      </c>
      <c r="D1270" s="14" t="s">
        <v>138</v>
      </c>
      <c r="E1270" s="15">
        <v>3.2</v>
      </c>
      <c r="F1270" s="12"/>
      <c r="G1270" s="15">
        <v>3.2</v>
      </c>
      <c r="H1270" s="12"/>
      <c r="I1270" s="17">
        <v>2.7</v>
      </c>
      <c r="J1270" s="12"/>
    </row>
    <row r="1271" spans="1:10" ht="12.75" customHeight="1" x14ac:dyDescent="0.2">
      <c r="A1271" s="146" t="s">
        <v>34</v>
      </c>
      <c r="B1271" s="147"/>
      <c r="C1271" s="147"/>
      <c r="D1271" s="148"/>
      <c r="E1271" s="15">
        <v>39.6</v>
      </c>
      <c r="F1271" s="15">
        <v>15.7</v>
      </c>
      <c r="G1271" s="15">
        <v>23.9</v>
      </c>
      <c r="H1271" s="15">
        <v>2.4</v>
      </c>
      <c r="I1271" s="12"/>
      <c r="J1271" s="12"/>
    </row>
    <row r="1272" spans="1:10" ht="11.45" customHeight="1" x14ac:dyDescent="0.2">
      <c r="A1272" s="95"/>
      <c r="B1272" s="99"/>
      <c r="C1272" s="99"/>
      <c r="D1272" s="96"/>
      <c r="E1272" s="12"/>
      <c r="F1272" s="12"/>
      <c r="G1272" s="12"/>
      <c r="H1272" s="12"/>
      <c r="I1272" s="12"/>
      <c r="J1272" s="12"/>
    </row>
    <row r="1273" spans="1:10" ht="11.45" customHeight="1" x14ac:dyDescent="0.2">
      <c r="A1273" s="95"/>
      <c r="B1273" s="99"/>
      <c r="C1273" s="99"/>
      <c r="D1273" s="96"/>
      <c r="E1273" s="12"/>
      <c r="F1273" s="12"/>
      <c r="G1273" s="12"/>
      <c r="H1273" s="12"/>
      <c r="I1273" s="12"/>
      <c r="J1273" s="12"/>
    </row>
    <row r="1274" spans="1:10" ht="12.75" customHeight="1" x14ac:dyDescent="0.2">
      <c r="A1274" s="13">
        <v>7</v>
      </c>
      <c r="B1274" s="13">
        <v>145</v>
      </c>
      <c r="C1274" s="13">
        <v>1</v>
      </c>
      <c r="D1274" s="14" t="s">
        <v>137</v>
      </c>
      <c r="E1274" s="15">
        <v>4.3</v>
      </c>
      <c r="F1274" s="12"/>
      <c r="G1274" s="15">
        <v>4.3</v>
      </c>
      <c r="H1274" s="12"/>
      <c r="I1274" s="17">
        <v>2.7</v>
      </c>
      <c r="J1274" s="12"/>
    </row>
    <row r="1275" spans="1:10" ht="12.75" customHeight="1" x14ac:dyDescent="0.2">
      <c r="A1275" s="12"/>
      <c r="B1275" s="12"/>
      <c r="C1275" s="13">
        <v>2</v>
      </c>
      <c r="D1275" s="14" t="s">
        <v>138</v>
      </c>
      <c r="E1275" s="15">
        <v>3.2</v>
      </c>
      <c r="F1275" s="12"/>
      <c r="G1275" s="15">
        <v>3.2</v>
      </c>
      <c r="H1275" s="12"/>
      <c r="I1275" s="17">
        <v>2.7</v>
      </c>
      <c r="J1275" s="12"/>
    </row>
    <row r="1276" spans="1:10" ht="12.75" customHeight="1" x14ac:dyDescent="0.2">
      <c r="A1276" s="12"/>
      <c r="B1276" s="12"/>
      <c r="C1276" s="13">
        <v>3</v>
      </c>
      <c r="D1276" s="14" t="s">
        <v>33</v>
      </c>
      <c r="E1276" s="15">
        <v>1.3</v>
      </c>
      <c r="F1276" s="12"/>
      <c r="G1276" s="15">
        <v>1.3</v>
      </c>
      <c r="H1276" s="12"/>
      <c r="I1276" s="17">
        <v>2.7</v>
      </c>
      <c r="J1276" s="12"/>
    </row>
    <row r="1277" spans="1:10" ht="40.5" customHeight="1" x14ac:dyDescent="0.2">
      <c r="A1277" s="23"/>
      <c r="B1277" s="23"/>
      <c r="C1277" s="24">
        <v>4</v>
      </c>
      <c r="D1277" s="25" t="s">
        <v>140</v>
      </c>
      <c r="E1277" s="26">
        <v>10.5</v>
      </c>
      <c r="F1277" s="23"/>
      <c r="G1277" s="26">
        <v>10.5</v>
      </c>
      <c r="H1277" s="26">
        <v>2.6</v>
      </c>
      <c r="I1277" s="27">
        <v>2.7</v>
      </c>
      <c r="J1277" s="23" t="s">
        <v>141</v>
      </c>
    </row>
    <row r="1278" spans="1:10" ht="12.75" customHeight="1" x14ac:dyDescent="0.2">
      <c r="A1278" s="12"/>
      <c r="B1278" s="12"/>
      <c r="C1278" s="13">
        <v>5</v>
      </c>
      <c r="D1278" s="14" t="s">
        <v>139</v>
      </c>
      <c r="E1278" s="15">
        <v>19.399999999999999</v>
      </c>
      <c r="F1278" s="15">
        <v>19.399999999999999</v>
      </c>
      <c r="G1278" s="12"/>
      <c r="H1278" s="12"/>
      <c r="I1278" s="17">
        <v>2.7</v>
      </c>
      <c r="J1278" s="12"/>
    </row>
    <row r="1279" spans="1:10" ht="12.75" customHeight="1" x14ac:dyDescent="0.2">
      <c r="A1279" s="146" t="s">
        <v>34</v>
      </c>
      <c r="B1279" s="147"/>
      <c r="C1279" s="147"/>
      <c r="D1279" s="148"/>
      <c r="E1279" s="15">
        <v>38.700000000000003</v>
      </c>
      <c r="F1279" s="15">
        <v>19.399999999999999</v>
      </c>
      <c r="G1279" s="15">
        <v>19.3</v>
      </c>
      <c r="H1279" s="15">
        <v>2.6</v>
      </c>
      <c r="I1279" s="12"/>
      <c r="J1279" s="12"/>
    </row>
    <row r="1280" spans="1:10" ht="11.45" customHeight="1" x14ac:dyDescent="0.2">
      <c r="A1280" s="95"/>
      <c r="B1280" s="99"/>
      <c r="C1280" s="99"/>
      <c r="D1280" s="96"/>
      <c r="E1280" s="12"/>
      <c r="F1280" s="12"/>
      <c r="G1280" s="12"/>
      <c r="H1280" s="12"/>
      <c r="I1280" s="12"/>
      <c r="J1280" s="12"/>
    </row>
    <row r="1281" spans="1:10" ht="11.45" customHeight="1" x14ac:dyDescent="0.2">
      <c r="A1281" s="95"/>
      <c r="B1281" s="99"/>
      <c r="C1281" s="99"/>
      <c r="D1281" s="96"/>
      <c r="E1281" s="12"/>
      <c r="F1281" s="12"/>
      <c r="G1281" s="12"/>
      <c r="H1281" s="12"/>
      <c r="I1281" s="12"/>
      <c r="J1281" s="12"/>
    </row>
    <row r="1282" spans="1:10" ht="12.75" customHeight="1" x14ac:dyDescent="0.2">
      <c r="A1282" s="13">
        <v>7</v>
      </c>
      <c r="B1282" s="13">
        <v>146</v>
      </c>
      <c r="C1282" s="13">
        <v>1</v>
      </c>
      <c r="D1282" s="14" t="s">
        <v>137</v>
      </c>
      <c r="E1282" s="15">
        <v>17.7</v>
      </c>
      <c r="F1282" s="12"/>
      <c r="G1282" s="15">
        <v>17.7</v>
      </c>
      <c r="H1282" s="12"/>
      <c r="I1282" s="17">
        <v>2.7</v>
      </c>
      <c r="J1282" s="12"/>
    </row>
    <row r="1283" spans="1:10" ht="12.75" customHeight="1" x14ac:dyDescent="0.2">
      <c r="A1283" s="12"/>
      <c r="B1283" s="12"/>
      <c r="C1283" s="13">
        <v>2</v>
      </c>
      <c r="D1283" s="14" t="s">
        <v>139</v>
      </c>
      <c r="E1283" s="15">
        <v>17.8</v>
      </c>
      <c r="F1283" s="15">
        <v>17.8</v>
      </c>
      <c r="G1283" s="12"/>
      <c r="H1283" s="12"/>
      <c r="I1283" s="17">
        <v>2.7</v>
      </c>
      <c r="J1283" s="12"/>
    </row>
    <row r="1284" spans="1:10" ht="40.5" customHeight="1" x14ac:dyDescent="0.2">
      <c r="A1284" s="23"/>
      <c r="B1284" s="23"/>
      <c r="C1284" s="24">
        <v>3</v>
      </c>
      <c r="D1284" s="25" t="s">
        <v>139</v>
      </c>
      <c r="E1284" s="26">
        <v>14.8</v>
      </c>
      <c r="F1284" s="26">
        <v>14.8</v>
      </c>
      <c r="G1284" s="23"/>
      <c r="H1284" s="26">
        <v>2.2999999999999998</v>
      </c>
      <c r="I1284" s="27">
        <v>2.7</v>
      </c>
      <c r="J1284" s="23" t="s">
        <v>141</v>
      </c>
    </row>
    <row r="1285" spans="1:10" ht="12.75" customHeight="1" x14ac:dyDescent="0.2">
      <c r="A1285" s="12"/>
      <c r="B1285" s="12"/>
      <c r="C1285" s="13">
        <v>4</v>
      </c>
      <c r="D1285" s="14" t="s">
        <v>138</v>
      </c>
      <c r="E1285" s="15">
        <v>4.8</v>
      </c>
      <c r="F1285" s="12"/>
      <c r="G1285" s="15">
        <v>4.8</v>
      </c>
      <c r="H1285" s="12"/>
      <c r="I1285" s="17">
        <v>2.7</v>
      </c>
      <c r="J1285" s="12"/>
    </row>
    <row r="1286" spans="1:10" ht="12.75" customHeight="1" x14ac:dyDescent="0.2">
      <c r="A1286" s="12"/>
      <c r="B1286" s="12"/>
      <c r="C1286" s="13">
        <v>5</v>
      </c>
      <c r="D1286" s="14" t="s">
        <v>139</v>
      </c>
      <c r="E1286" s="15">
        <v>16.8</v>
      </c>
      <c r="F1286" s="15">
        <v>16.8</v>
      </c>
      <c r="G1286" s="12"/>
      <c r="H1286" s="12"/>
      <c r="I1286" s="17">
        <v>2.7</v>
      </c>
      <c r="J1286" s="12"/>
    </row>
    <row r="1287" spans="1:10" ht="12.75" customHeight="1" x14ac:dyDescent="0.2">
      <c r="A1287" s="12"/>
      <c r="B1287" s="12"/>
      <c r="C1287" s="13">
        <v>6</v>
      </c>
      <c r="D1287" s="14" t="s">
        <v>140</v>
      </c>
      <c r="E1287" s="15">
        <v>14.3</v>
      </c>
      <c r="F1287" s="12"/>
      <c r="G1287" s="15">
        <v>14.3</v>
      </c>
      <c r="H1287" s="12"/>
      <c r="I1287" s="17">
        <v>2.7</v>
      </c>
      <c r="J1287" s="12"/>
    </row>
    <row r="1288" spans="1:10" ht="12.75" customHeight="1" x14ac:dyDescent="0.2">
      <c r="A1288" s="12"/>
      <c r="B1288" s="12"/>
      <c r="C1288" s="13">
        <v>7</v>
      </c>
      <c r="D1288" s="14" t="s">
        <v>33</v>
      </c>
      <c r="E1288" s="15">
        <v>2.8</v>
      </c>
      <c r="F1288" s="12"/>
      <c r="G1288" s="15">
        <v>2.8</v>
      </c>
      <c r="H1288" s="12"/>
      <c r="I1288" s="17">
        <v>2.7</v>
      </c>
      <c r="J1288" s="12"/>
    </row>
    <row r="1289" spans="1:10" ht="12.75" customHeight="1" x14ac:dyDescent="0.2">
      <c r="A1289" s="146" t="s">
        <v>34</v>
      </c>
      <c r="B1289" s="147"/>
      <c r="C1289" s="147"/>
      <c r="D1289" s="148"/>
      <c r="E1289" s="15">
        <v>89</v>
      </c>
      <c r="F1289" s="15">
        <v>49.4</v>
      </c>
      <c r="G1289" s="15">
        <v>39.6</v>
      </c>
      <c r="H1289" s="15">
        <v>2.2999999999999998</v>
      </c>
      <c r="I1289" s="12"/>
      <c r="J1289" s="12"/>
    </row>
    <row r="1290" spans="1:10" ht="11.45" customHeight="1" x14ac:dyDescent="0.2">
      <c r="A1290" s="95"/>
      <c r="B1290" s="99"/>
      <c r="C1290" s="99"/>
      <c r="D1290" s="96"/>
      <c r="E1290" s="12"/>
      <c r="F1290" s="12"/>
      <c r="G1290" s="12"/>
      <c r="H1290" s="12"/>
      <c r="I1290" s="12"/>
      <c r="J1290" s="12"/>
    </row>
    <row r="1291" spans="1:10" ht="11.45" customHeight="1" x14ac:dyDescent="0.2">
      <c r="A1291" s="95"/>
      <c r="B1291" s="99"/>
      <c r="C1291" s="99"/>
      <c r="D1291" s="96"/>
      <c r="E1291" s="12"/>
      <c r="F1291" s="12"/>
      <c r="G1291" s="12"/>
      <c r="H1291" s="12"/>
      <c r="I1291" s="12"/>
      <c r="J1291" s="12"/>
    </row>
    <row r="1292" spans="1:10" ht="12.75" customHeight="1" x14ac:dyDescent="0.2">
      <c r="A1292" s="13">
        <v>7</v>
      </c>
      <c r="B1292" s="13">
        <v>147</v>
      </c>
      <c r="C1292" s="13">
        <v>1</v>
      </c>
      <c r="D1292" s="14" t="s">
        <v>137</v>
      </c>
      <c r="E1292" s="15">
        <v>16.100000000000001</v>
      </c>
      <c r="F1292" s="12"/>
      <c r="G1292" s="15">
        <v>16.100000000000001</v>
      </c>
      <c r="H1292" s="12"/>
      <c r="I1292" s="17">
        <v>2.7</v>
      </c>
      <c r="J1292" s="12"/>
    </row>
    <row r="1293" spans="1:10" ht="12.75" customHeight="1" x14ac:dyDescent="0.2">
      <c r="A1293" s="12"/>
      <c r="B1293" s="12"/>
      <c r="C1293" s="13">
        <v>2</v>
      </c>
      <c r="D1293" s="14" t="s">
        <v>138</v>
      </c>
      <c r="E1293" s="15">
        <v>3.1</v>
      </c>
      <c r="F1293" s="12"/>
      <c r="G1293" s="15">
        <v>3.1</v>
      </c>
      <c r="H1293" s="12"/>
      <c r="I1293" s="17">
        <v>2.7</v>
      </c>
      <c r="J1293" s="12"/>
    </row>
    <row r="1294" spans="1:10" ht="12.75" customHeight="1" x14ac:dyDescent="0.2">
      <c r="A1294" s="12"/>
      <c r="B1294" s="12"/>
      <c r="C1294" s="13">
        <v>3</v>
      </c>
      <c r="D1294" s="14" t="s">
        <v>33</v>
      </c>
      <c r="E1294" s="15">
        <v>1.3</v>
      </c>
      <c r="F1294" s="12"/>
      <c r="G1294" s="15">
        <v>1.3</v>
      </c>
      <c r="H1294" s="12"/>
      <c r="I1294" s="17">
        <v>2.7</v>
      </c>
      <c r="J1294" s="12"/>
    </row>
    <row r="1295" spans="1:10" ht="12.75" customHeight="1" x14ac:dyDescent="0.2">
      <c r="A1295" s="12"/>
      <c r="B1295" s="12"/>
      <c r="C1295" s="13">
        <v>4</v>
      </c>
      <c r="D1295" s="14" t="s">
        <v>140</v>
      </c>
      <c r="E1295" s="15">
        <v>10.199999999999999</v>
      </c>
      <c r="F1295" s="12"/>
      <c r="G1295" s="15">
        <v>10.199999999999999</v>
      </c>
      <c r="H1295" s="12"/>
      <c r="I1295" s="17">
        <v>2.7</v>
      </c>
      <c r="J1295" s="12"/>
    </row>
    <row r="1296" spans="1:10" ht="12.75" customHeight="1" x14ac:dyDescent="0.2">
      <c r="A1296" s="12"/>
      <c r="B1296" s="12"/>
      <c r="C1296" s="13">
        <v>5</v>
      </c>
      <c r="D1296" s="14" t="s">
        <v>139</v>
      </c>
      <c r="E1296" s="15">
        <v>15.6</v>
      </c>
      <c r="F1296" s="15">
        <v>15.6</v>
      </c>
      <c r="G1296" s="12"/>
      <c r="H1296" s="12"/>
      <c r="I1296" s="17">
        <v>2.7</v>
      </c>
      <c r="J1296" s="12"/>
    </row>
    <row r="1297" spans="1:13" ht="40.5" customHeight="1" x14ac:dyDescent="0.2">
      <c r="A1297" s="23"/>
      <c r="B1297" s="23"/>
      <c r="C1297" s="24">
        <v>6</v>
      </c>
      <c r="D1297" s="25" t="s">
        <v>139</v>
      </c>
      <c r="E1297" s="26">
        <v>11.6</v>
      </c>
      <c r="F1297" s="26">
        <v>11.6</v>
      </c>
      <c r="G1297" s="23"/>
      <c r="H1297" s="26">
        <v>2.7</v>
      </c>
      <c r="I1297" s="27">
        <v>2.7</v>
      </c>
      <c r="J1297" s="23" t="s">
        <v>142</v>
      </c>
    </row>
    <row r="1298" spans="1:13" ht="12.75" customHeight="1" x14ac:dyDescent="0.2">
      <c r="A1298" s="12"/>
      <c r="B1298" s="12"/>
      <c r="C1298" s="13">
        <v>7</v>
      </c>
      <c r="D1298" s="14" t="s">
        <v>148</v>
      </c>
      <c r="E1298" s="15">
        <v>1.7</v>
      </c>
      <c r="F1298" s="12"/>
      <c r="G1298" s="15">
        <v>1.7</v>
      </c>
      <c r="H1298" s="12"/>
      <c r="I1298" s="17">
        <v>2.7</v>
      </c>
      <c r="J1298" s="12"/>
    </row>
    <row r="1299" spans="1:13" ht="12.75" customHeight="1" x14ac:dyDescent="0.2">
      <c r="A1299" s="146" t="s">
        <v>34</v>
      </c>
      <c r="B1299" s="147"/>
      <c r="C1299" s="147"/>
      <c r="D1299" s="148"/>
      <c r="E1299" s="15">
        <v>59.6</v>
      </c>
      <c r="F1299" s="15">
        <v>27.2</v>
      </c>
      <c r="G1299" s="15">
        <v>32.4</v>
      </c>
      <c r="H1299" s="15">
        <v>2.7</v>
      </c>
      <c r="I1299" s="12"/>
      <c r="J1299" s="12"/>
    </row>
    <row r="1300" spans="1:13" ht="11.45" customHeight="1" x14ac:dyDescent="0.2">
      <c r="A1300" s="95"/>
      <c r="B1300" s="99"/>
      <c r="C1300" s="99"/>
      <c r="D1300" s="96"/>
      <c r="E1300" s="12"/>
      <c r="F1300" s="12"/>
      <c r="G1300" s="12"/>
      <c r="H1300" s="12"/>
      <c r="I1300" s="12"/>
      <c r="J1300" s="12"/>
    </row>
    <row r="1301" spans="1:13" ht="11.45" customHeight="1" x14ac:dyDescent="0.2">
      <c r="A1301" s="95"/>
      <c r="B1301" s="99"/>
      <c r="C1301" s="99"/>
      <c r="D1301" s="96"/>
      <c r="E1301" s="12"/>
      <c r="F1301" s="12"/>
      <c r="G1301" s="12"/>
      <c r="H1301" s="12"/>
      <c r="I1301" s="12"/>
      <c r="J1301" s="12"/>
    </row>
    <row r="1302" spans="1:13" ht="12.75" customHeight="1" x14ac:dyDescent="0.2">
      <c r="A1302" s="149" t="s">
        <v>161</v>
      </c>
      <c r="B1302" s="150"/>
      <c r="C1302" s="150"/>
      <c r="D1302" s="151"/>
      <c r="E1302" s="15">
        <v>8169.7</v>
      </c>
      <c r="F1302" s="15">
        <v>4165.7</v>
      </c>
      <c r="G1302" s="15">
        <v>4004</v>
      </c>
      <c r="H1302" s="15">
        <v>561.20000000000005</v>
      </c>
      <c r="I1302" s="12"/>
      <c r="J1302" s="12"/>
      <c r="M1302" s="160">
        <f>E1302</f>
        <v>8169.7</v>
      </c>
    </row>
    <row r="1303" spans="1:13" ht="15" customHeight="1" x14ac:dyDescent="0.2">
      <c r="A1303" s="129" t="s">
        <v>162</v>
      </c>
      <c r="B1303" s="129"/>
      <c r="C1303" s="129"/>
      <c r="D1303" s="129"/>
      <c r="E1303" s="129"/>
      <c r="F1303" s="129"/>
      <c r="G1303" s="129"/>
      <c r="H1303" s="129"/>
      <c r="I1303" s="129"/>
      <c r="J1303" s="129"/>
      <c r="K1303" s="129"/>
    </row>
  </sheetData>
  <mergeCells count="453">
    <mergeCell ref="A1302:D1302"/>
    <mergeCell ref="A1303:K1303"/>
    <mergeCell ref="A1279:D1279"/>
    <mergeCell ref="A1280:D1280"/>
    <mergeCell ref="A1281:D1281"/>
    <mergeCell ref="A1289:D1289"/>
    <mergeCell ref="A1290:D1290"/>
    <mergeCell ref="A1291:D1291"/>
    <mergeCell ref="A1299:D1299"/>
    <mergeCell ref="A1300:D1300"/>
    <mergeCell ref="A1301:D1301"/>
    <mergeCell ref="A1255:D1255"/>
    <mergeCell ref="A1256:D1256"/>
    <mergeCell ref="A1257:D1257"/>
    <mergeCell ref="A1263:D1263"/>
    <mergeCell ref="A1264:D1264"/>
    <mergeCell ref="A1265:D1265"/>
    <mergeCell ref="A1271:D1271"/>
    <mergeCell ref="A1272:D1272"/>
    <mergeCell ref="A1273:D1273"/>
    <mergeCell ref="A1229:D1229"/>
    <mergeCell ref="A1230:D1230"/>
    <mergeCell ref="A1231:D1231"/>
    <mergeCell ref="A1238:D1238"/>
    <mergeCell ref="A1239:D1239"/>
    <mergeCell ref="A1240:D1240"/>
    <mergeCell ref="A1247:D1247"/>
    <mergeCell ref="A1248:D1248"/>
    <mergeCell ref="A1249:D1249"/>
    <mergeCell ref="A1201:D1201"/>
    <mergeCell ref="A1202:D1202"/>
    <mergeCell ref="A1203:D1203"/>
    <mergeCell ref="A1211:D1211"/>
    <mergeCell ref="A1212:D1212"/>
    <mergeCell ref="A1213:D1213"/>
    <mergeCell ref="A1221:D1221"/>
    <mergeCell ref="A1222:D1222"/>
    <mergeCell ref="A1223:D1223"/>
    <mergeCell ref="A1177:D1177"/>
    <mergeCell ref="A1178:D1178"/>
    <mergeCell ref="A1179:D1179"/>
    <mergeCell ref="A1185:D1185"/>
    <mergeCell ref="A1186:D1186"/>
    <mergeCell ref="A1187:D1187"/>
    <mergeCell ref="A1193:D1193"/>
    <mergeCell ref="A1194:D1194"/>
    <mergeCell ref="A1195:D1195"/>
    <mergeCell ref="A1151:D1151"/>
    <mergeCell ref="A1152:D1152"/>
    <mergeCell ref="A1153:D1153"/>
    <mergeCell ref="A1160:D1160"/>
    <mergeCell ref="A1161:D1161"/>
    <mergeCell ref="A1162:D1162"/>
    <mergeCell ref="A1169:D1169"/>
    <mergeCell ref="A1170:D1170"/>
    <mergeCell ref="A1171:D1171"/>
    <mergeCell ref="A1123:D1123"/>
    <mergeCell ref="A1124:D1124"/>
    <mergeCell ref="A1125:D1125"/>
    <mergeCell ref="A1133:D1133"/>
    <mergeCell ref="A1134:D1134"/>
    <mergeCell ref="A1135:D1135"/>
    <mergeCell ref="A1143:D1143"/>
    <mergeCell ref="A1144:D1144"/>
    <mergeCell ref="A1145:D1145"/>
    <mergeCell ref="A1099:D1099"/>
    <mergeCell ref="A1100:D1100"/>
    <mergeCell ref="A1101:D1101"/>
    <mergeCell ref="A1107:D1107"/>
    <mergeCell ref="A1108:D1108"/>
    <mergeCell ref="A1109:D1109"/>
    <mergeCell ref="A1115:D1115"/>
    <mergeCell ref="A1116:D1116"/>
    <mergeCell ref="A1117:D1117"/>
    <mergeCell ref="A1073:D1073"/>
    <mergeCell ref="A1074:D1074"/>
    <mergeCell ref="A1075:D1075"/>
    <mergeCell ref="A1082:D1082"/>
    <mergeCell ref="A1083:D1083"/>
    <mergeCell ref="A1084:D1084"/>
    <mergeCell ref="A1091:D1091"/>
    <mergeCell ref="A1092:D1092"/>
    <mergeCell ref="A1093:D1093"/>
    <mergeCell ref="A1045:D1045"/>
    <mergeCell ref="A1046:D1046"/>
    <mergeCell ref="A1047:D1047"/>
    <mergeCell ref="A1055:D1055"/>
    <mergeCell ref="A1056:D1056"/>
    <mergeCell ref="A1057:D1057"/>
    <mergeCell ref="A1065:D1065"/>
    <mergeCell ref="A1066:D1066"/>
    <mergeCell ref="A1067:D1067"/>
    <mergeCell ref="A1021:D1021"/>
    <mergeCell ref="A1022:D1022"/>
    <mergeCell ref="A1023:D1023"/>
    <mergeCell ref="A1029:D1029"/>
    <mergeCell ref="A1030:D1030"/>
    <mergeCell ref="A1031:D1031"/>
    <mergeCell ref="A1037:D1037"/>
    <mergeCell ref="A1038:D1038"/>
    <mergeCell ref="A1039:D1039"/>
    <mergeCell ref="A995:D995"/>
    <mergeCell ref="A996:D996"/>
    <mergeCell ref="A997:D997"/>
    <mergeCell ref="A1004:D1004"/>
    <mergeCell ref="A1005:D1005"/>
    <mergeCell ref="A1006:D1006"/>
    <mergeCell ref="A1013:D1013"/>
    <mergeCell ref="A1014:D1014"/>
    <mergeCell ref="A1015:D1015"/>
    <mergeCell ref="A967:D967"/>
    <mergeCell ref="A968:D968"/>
    <mergeCell ref="A969:D969"/>
    <mergeCell ref="A977:D977"/>
    <mergeCell ref="A978:D978"/>
    <mergeCell ref="A979:D979"/>
    <mergeCell ref="A987:D987"/>
    <mergeCell ref="A988:D988"/>
    <mergeCell ref="A989:D989"/>
    <mergeCell ref="A943:D943"/>
    <mergeCell ref="A944:D944"/>
    <mergeCell ref="A945:D945"/>
    <mergeCell ref="A951:D951"/>
    <mergeCell ref="A952:D952"/>
    <mergeCell ref="A953:D953"/>
    <mergeCell ref="A959:D959"/>
    <mergeCell ref="A960:D960"/>
    <mergeCell ref="A961:D961"/>
    <mergeCell ref="A917:D917"/>
    <mergeCell ref="A918:D918"/>
    <mergeCell ref="A919:D919"/>
    <mergeCell ref="A926:D926"/>
    <mergeCell ref="A927:D927"/>
    <mergeCell ref="A928:D928"/>
    <mergeCell ref="A935:D935"/>
    <mergeCell ref="A936:D936"/>
    <mergeCell ref="A937:D937"/>
    <mergeCell ref="A889:D889"/>
    <mergeCell ref="A890:D890"/>
    <mergeCell ref="A891:D891"/>
    <mergeCell ref="A899:D899"/>
    <mergeCell ref="A900:D900"/>
    <mergeCell ref="A901:D901"/>
    <mergeCell ref="A909:D909"/>
    <mergeCell ref="A910:D910"/>
    <mergeCell ref="A911:D911"/>
    <mergeCell ref="A864:D864"/>
    <mergeCell ref="A865:D865"/>
    <mergeCell ref="A866:D866"/>
    <mergeCell ref="A873:D873"/>
    <mergeCell ref="A874:D874"/>
    <mergeCell ref="A875:D875"/>
    <mergeCell ref="A881:D881"/>
    <mergeCell ref="A882:D882"/>
    <mergeCell ref="A883:D883"/>
    <mergeCell ref="A838:D838"/>
    <mergeCell ref="A839:D839"/>
    <mergeCell ref="A840:D840"/>
    <mergeCell ref="A846:D846"/>
    <mergeCell ref="A847:D847"/>
    <mergeCell ref="A848:D848"/>
    <mergeCell ref="A855:D855"/>
    <mergeCell ref="A856:D856"/>
    <mergeCell ref="A857:D857"/>
    <mergeCell ref="A808:D808"/>
    <mergeCell ref="A809:D809"/>
    <mergeCell ref="A810:D810"/>
    <mergeCell ref="A816:D816"/>
    <mergeCell ref="A817:D817"/>
    <mergeCell ref="A818:D818"/>
    <mergeCell ref="A828:D828"/>
    <mergeCell ref="A829:D829"/>
    <mergeCell ref="A830:D830"/>
    <mergeCell ref="A779:D779"/>
    <mergeCell ref="A780:D780"/>
    <mergeCell ref="A781:D781"/>
    <mergeCell ref="A788:D788"/>
    <mergeCell ref="A789:D789"/>
    <mergeCell ref="A790:D790"/>
    <mergeCell ref="A800:D800"/>
    <mergeCell ref="A801:D801"/>
    <mergeCell ref="A802:D802"/>
    <mergeCell ref="A752:D752"/>
    <mergeCell ref="A753:D753"/>
    <mergeCell ref="A754:D754"/>
    <mergeCell ref="A762:D762"/>
    <mergeCell ref="A763:D763"/>
    <mergeCell ref="A764:D764"/>
    <mergeCell ref="A770:D770"/>
    <mergeCell ref="A771:D771"/>
    <mergeCell ref="A772:D772"/>
    <mergeCell ref="A726:D726"/>
    <mergeCell ref="A727:D727"/>
    <mergeCell ref="A728:D728"/>
    <mergeCell ref="A734:D734"/>
    <mergeCell ref="A735:D735"/>
    <mergeCell ref="A736:D736"/>
    <mergeCell ref="A742:D742"/>
    <mergeCell ref="A743:D743"/>
    <mergeCell ref="A744:D744"/>
    <mergeCell ref="A701:D701"/>
    <mergeCell ref="A702:D702"/>
    <mergeCell ref="A703:D703"/>
    <mergeCell ref="A710:D710"/>
    <mergeCell ref="A711:D711"/>
    <mergeCell ref="A712:D712"/>
    <mergeCell ref="A719:D719"/>
    <mergeCell ref="A720:D720"/>
    <mergeCell ref="A721:D721"/>
    <mergeCell ref="A674:D674"/>
    <mergeCell ref="A675:D675"/>
    <mergeCell ref="A676:D676"/>
    <mergeCell ref="A684:D684"/>
    <mergeCell ref="A685:D685"/>
    <mergeCell ref="A686:D686"/>
    <mergeCell ref="A692:D692"/>
    <mergeCell ref="A693:D693"/>
    <mergeCell ref="A694:D694"/>
    <mergeCell ref="A648:D648"/>
    <mergeCell ref="A649:D649"/>
    <mergeCell ref="A650:D650"/>
    <mergeCell ref="A656:D656"/>
    <mergeCell ref="A657:D657"/>
    <mergeCell ref="A658:D658"/>
    <mergeCell ref="A664:D664"/>
    <mergeCell ref="A665:D665"/>
    <mergeCell ref="A666:D666"/>
    <mergeCell ref="A623:D623"/>
    <mergeCell ref="A624:D624"/>
    <mergeCell ref="A625:D625"/>
    <mergeCell ref="A632:D632"/>
    <mergeCell ref="A633:D633"/>
    <mergeCell ref="A634:D634"/>
    <mergeCell ref="A641:D641"/>
    <mergeCell ref="A642:D642"/>
    <mergeCell ref="A643:D643"/>
    <mergeCell ref="A596:D596"/>
    <mergeCell ref="A597:D597"/>
    <mergeCell ref="A598:D598"/>
    <mergeCell ref="A606:D606"/>
    <mergeCell ref="A607:D607"/>
    <mergeCell ref="A608:D608"/>
    <mergeCell ref="A614:D614"/>
    <mergeCell ref="A615:D615"/>
    <mergeCell ref="A616:D616"/>
    <mergeCell ref="A570:D570"/>
    <mergeCell ref="A571:D571"/>
    <mergeCell ref="A572:D572"/>
    <mergeCell ref="A578:D578"/>
    <mergeCell ref="A579:D579"/>
    <mergeCell ref="A580:D580"/>
    <mergeCell ref="A586:D586"/>
    <mergeCell ref="A587:D587"/>
    <mergeCell ref="A588:D588"/>
    <mergeCell ref="A545:D545"/>
    <mergeCell ref="A546:D546"/>
    <mergeCell ref="A547:D547"/>
    <mergeCell ref="A554:D554"/>
    <mergeCell ref="A555:D555"/>
    <mergeCell ref="A556:D556"/>
    <mergeCell ref="A563:D563"/>
    <mergeCell ref="A564:D564"/>
    <mergeCell ref="A565:D565"/>
    <mergeCell ref="A518:D518"/>
    <mergeCell ref="A519:D519"/>
    <mergeCell ref="A520:D520"/>
    <mergeCell ref="A528:D528"/>
    <mergeCell ref="A529:D529"/>
    <mergeCell ref="A530:D530"/>
    <mergeCell ref="A536:D536"/>
    <mergeCell ref="A537:D537"/>
    <mergeCell ref="A538:D538"/>
    <mergeCell ref="A492:D492"/>
    <mergeCell ref="A493:D493"/>
    <mergeCell ref="A494:D494"/>
    <mergeCell ref="A500:D500"/>
    <mergeCell ref="A501:D501"/>
    <mergeCell ref="A502:D502"/>
    <mergeCell ref="A508:D508"/>
    <mergeCell ref="A509:D509"/>
    <mergeCell ref="A510:D510"/>
    <mergeCell ref="A467:D467"/>
    <mergeCell ref="A468:D468"/>
    <mergeCell ref="A469:D469"/>
    <mergeCell ref="A476:D476"/>
    <mergeCell ref="A477:D477"/>
    <mergeCell ref="A478:D478"/>
    <mergeCell ref="A485:D485"/>
    <mergeCell ref="A486:D486"/>
    <mergeCell ref="A487:D487"/>
    <mergeCell ref="A440:D440"/>
    <mergeCell ref="A441:D441"/>
    <mergeCell ref="A442:D442"/>
    <mergeCell ref="A450:D450"/>
    <mergeCell ref="A451:D451"/>
    <mergeCell ref="A452:D452"/>
    <mergeCell ref="A458:D458"/>
    <mergeCell ref="A459:D459"/>
    <mergeCell ref="A460:D460"/>
    <mergeCell ref="A414:D414"/>
    <mergeCell ref="A415:D415"/>
    <mergeCell ref="A416:D416"/>
    <mergeCell ref="A422:D422"/>
    <mergeCell ref="A423:D423"/>
    <mergeCell ref="A424:D424"/>
    <mergeCell ref="A430:D430"/>
    <mergeCell ref="A431:D431"/>
    <mergeCell ref="A432:D432"/>
    <mergeCell ref="A387:D387"/>
    <mergeCell ref="A388:D388"/>
    <mergeCell ref="A389:D389"/>
    <mergeCell ref="A396:D396"/>
    <mergeCell ref="A397:D397"/>
    <mergeCell ref="A398:D398"/>
    <mergeCell ref="A405:D405"/>
    <mergeCell ref="A406:D406"/>
    <mergeCell ref="A407:D407"/>
    <mergeCell ref="A360:D360"/>
    <mergeCell ref="A361:D361"/>
    <mergeCell ref="A362:D362"/>
    <mergeCell ref="A369:D369"/>
    <mergeCell ref="A370:D370"/>
    <mergeCell ref="A371:D371"/>
    <mergeCell ref="A379:D379"/>
    <mergeCell ref="A380:D380"/>
    <mergeCell ref="A381:D381"/>
    <mergeCell ref="A334:D334"/>
    <mergeCell ref="A335:D335"/>
    <mergeCell ref="A336:D336"/>
    <mergeCell ref="A343:D343"/>
    <mergeCell ref="A344:D344"/>
    <mergeCell ref="A345:D345"/>
    <mergeCell ref="A351:D351"/>
    <mergeCell ref="A352:D352"/>
    <mergeCell ref="A353:D353"/>
    <mergeCell ref="A306:D306"/>
    <mergeCell ref="A307:D307"/>
    <mergeCell ref="A308:D308"/>
    <mergeCell ref="A316:D316"/>
    <mergeCell ref="A317:D317"/>
    <mergeCell ref="A318:D318"/>
    <mergeCell ref="A325:D325"/>
    <mergeCell ref="A326:D326"/>
    <mergeCell ref="A327:D327"/>
    <mergeCell ref="A280:D280"/>
    <mergeCell ref="A281:D281"/>
    <mergeCell ref="A282:D282"/>
    <mergeCell ref="A288:D288"/>
    <mergeCell ref="A289:D289"/>
    <mergeCell ref="A290:D290"/>
    <mergeCell ref="A297:D297"/>
    <mergeCell ref="A298:D298"/>
    <mergeCell ref="A299:D299"/>
    <mergeCell ref="A253:D253"/>
    <mergeCell ref="A254:D254"/>
    <mergeCell ref="A255:D255"/>
    <mergeCell ref="A262:D262"/>
    <mergeCell ref="A263:D263"/>
    <mergeCell ref="A264:D264"/>
    <mergeCell ref="A271:D271"/>
    <mergeCell ref="A272:D272"/>
    <mergeCell ref="A273:D273"/>
    <mergeCell ref="A225:D225"/>
    <mergeCell ref="A226:D226"/>
    <mergeCell ref="A227:D227"/>
    <mergeCell ref="A234:D234"/>
    <mergeCell ref="A235:D235"/>
    <mergeCell ref="A236:D236"/>
    <mergeCell ref="A243:D243"/>
    <mergeCell ref="A244:D244"/>
    <mergeCell ref="A245:D245"/>
    <mergeCell ref="A199:D199"/>
    <mergeCell ref="A200:D200"/>
    <mergeCell ref="A201:D201"/>
    <mergeCell ref="A208:D208"/>
    <mergeCell ref="A209:D209"/>
    <mergeCell ref="A210:D210"/>
    <mergeCell ref="A217:D217"/>
    <mergeCell ref="A218:D218"/>
    <mergeCell ref="A219:D219"/>
    <mergeCell ref="A171:D171"/>
    <mergeCell ref="A172:D172"/>
    <mergeCell ref="A173:D173"/>
    <mergeCell ref="A180:D180"/>
    <mergeCell ref="A181:D181"/>
    <mergeCell ref="A182:D182"/>
    <mergeCell ref="A190:D190"/>
    <mergeCell ref="A191:D191"/>
    <mergeCell ref="A192:D192"/>
    <mergeCell ref="A145:D145"/>
    <mergeCell ref="A146:D146"/>
    <mergeCell ref="A147:D147"/>
    <mergeCell ref="A154:D154"/>
    <mergeCell ref="A155:D155"/>
    <mergeCell ref="A156:D156"/>
    <mergeCell ref="A162:D162"/>
    <mergeCell ref="A163:D163"/>
    <mergeCell ref="A164:D164"/>
    <mergeCell ref="A117:D117"/>
    <mergeCell ref="A118:D118"/>
    <mergeCell ref="A119:D119"/>
    <mergeCell ref="A127:D127"/>
    <mergeCell ref="A128:D128"/>
    <mergeCell ref="A129:D129"/>
    <mergeCell ref="A136:D136"/>
    <mergeCell ref="A137:D137"/>
    <mergeCell ref="A138:D138"/>
    <mergeCell ref="A91:D91"/>
    <mergeCell ref="A92:D92"/>
    <mergeCell ref="A93:D93"/>
    <mergeCell ref="A99:D99"/>
    <mergeCell ref="A100:D100"/>
    <mergeCell ref="A101:D101"/>
    <mergeCell ref="A108:D108"/>
    <mergeCell ref="A109:D109"/>
    <mergeCell ref="A110:D110"/>
    <mergeCell ref="A64:D64"/>
    <mergeCell ref="A65:D65"/>
    <mergeCell ref="A66:D66"/>
    <mergeCell ref="A73:D73"/>
    <mergeCell ref="A74:D74"/>
    <mergeCell ref="A75:D75"/>
    <mergeCell ref="A82:D82"/>
    <mergeCell ref="A83:D83"/>
    <mergeCell ref="A84:D84"/>
    <mergeCell ref="A36:D36"/>
    <mergeCell ref="A37:D37"/>
    <mergeCell ref="A38:D38"/>
    <mergeCell ref="A45:D45"/>
    <mergeCell ref="A46:D46"/>
    <mergeCell ref="A47:D47"/>
    <mergeCell ref="A54:D54"/>
    <mergeCell ref="A55:D55"/>
    <mergeCell ref="A56:D56"/>
    <mergeCell ref="A10:D10"/>
    <mergeCell ref="A11:D11"/>
    <mergeCell ref="A12:D12"/>
    <mergeCell ref="A19:D19"/>
    <mergeCell ref="A20:D20"/>
    <mergeCell ref="A21:D21"/>
    <mergeCell ref="A28:D28"/>
    <mergeCell ref="A29:D29"/>
    <mergeCell ref="A30:D30"/>
    <mergeCell ref="A1:K1"/>
    <mergeCell ref="A2:A3"/>
    <mergeCell ref="B2:B3"/>
    <mergeCell ref="C2:C3"/>
    <mergeCell ref="D2:D3"/>
    <mergeCell ref="E2:E3"/>
    <mergeCell ref="F2:G2"/>
    <mergeCell ref="H2:H3"/>
    <mergeCell ref="I2:I3"/>
    <mergeCell ref="J2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opLeftCell="A73" workbookViewId="0">
      <selection activeCell="L116" sqref="L116"/>
    </sheetView>
  </sheetViews>
  <sheetFormatPr defaultRowHeight="12.75" x14ac:dyDescent="0.2"/>
  <cols>
    <col min="1" max="1" width="10.5" customWidth="1"/>
    <col min="2" max="2" width="8.5" customWidth="1"/>
    <col min="3" max="3" width="9.33203125" customWidth="1"/>
    <col min="4" max="4" width="21.5" customWidth="1"/>
    <col min="5" max="5" width="12" customWidth="1"/>
    <col min="6" max="6" width="10.6640625" customWidth="1"/>
    <col min="7" max="7" width="15.33203125" customWidth="1"/>
    <col min="8" max="8" width="11.5" customWidth="1"/>
    <col min="9" max="9" width="13.1640625" customWidth="1"/>
    <col min="10" max="10" width="2.83203125" customWidth="1"/>
  </cols>
  <sheetData>
    <row r="1" spans="1:9" ht="70.349999999999994" customHeight="1" x14ac:dyDescent="0.2">
      <c r="A1" s="31" t="s">
        <v>126</v>
      </c>
      <c r="B1" s="32" t="s">
        <v>127</v>
      </c>
      <c r="C1" s="33" t="s">
        <v>163</v>
      </c>
      <c r="D1" s="35" t="s">
        <v>164</v>
      </c>
      <c r="E1" s="152" t="s">
        <v>165</v>
      </c>
      <c r="F1" s="153"/>
      <c r="G1" s="34" t="s">
        <v>132</v>
      </c>
      <c r="H1" s="35" t="s">
        <v>133</v>
      </c>
      <c r="I1" s="35" t="s">
        <v>166</v>
      </c>
    </row>
    <row r="2" spans="1:9" ht="12.75" customHeight="1" x14ac:dyDescent="0.2">
      <c r="A2" s="13">
        <v>1</v>
      </c>
      <c r="B2" s="14" t="s">
        <v>167</v>
      </c>
      <c r="C2" s="13">
        <v>1</v>
      </c>
      <c r="D2" s="14" t="s">
        <v>36</v>
      </c>
      <c r="E2" s="93">
        <v>6.9</v>
      </c>
      <c r="F2" s="94"/>
      <c r="G2" s="12"/>
      <c r="H2" s="17">
        <v>3.37</v>
      </c>
      <c r="I2" s="12"/>
    </row>
    <row r="3" spans="1:9" ht="12.75" customHeight="1" x14ac:dyDescent="0.2">
      <c r="A3" s="12"/>
      <c r="B3" s="12"/>
      <c r="C3" s="13">
        <v>2</v>
      </c>
      <c r="D3" s="14" t="s">
        <v>137</v>
      </c>
      <c r="E3" s="93">
        <v>32.200000000000003</v>
      </c>
      <c r="F3" s="94"/>
      <c r="G3" s="12"/>
      <c r="H3" s="17">
        <v>3.7</v>
      </c>
      <c r="I3" s="12"/>
    </row>
    <row r="4" spans="1:9" ht="12.75" customHeight="1" x14ac:dyDescent="0.2">
      <c r="A4" s="12"/>
      <c r="B4" s="12"/>
      <c r="C4" s="13">
        <v>3</v>
      </c>
      <c r="D4" s="14" t="s">
        <v>168</v>
      </c>
      <c r="E4" s="93">
        <v>2.2999999999999998</v>
      </c>
      <c r="F4" s="94"/>
      <c r="G4" s="12"/>
      <c r="H4" s="17">
        <v>3.7</v>
      </c>
      <c r="I4" s="12"/>
    </row>
    <row r="5" spans="1:9" ht="12.75" customHeight="1" x14ac:dyDescent="0.2">
      <c r="A5" s="13">
        <v>2</v>
      </c>
      <c r="B5" s="12"/>
      <c r="C5" s="13">
        <v>4</v>
      </c>
      <c r="D5" s="14" t="s">
        <v>137</v>
      </c>
      <c r="E5" s="93">
        <v>30.9</v>
      </c>
      <c r="F5" s="94"/>
      <c r="G5" s="12"/>
      <c r="H5" s="17">
        <v>2.7</v>
      </c>
      <c r="I5" s="12"/>
    </row>
    <row r="6" spans="1:9" ht="12.75" customHeight="1" x14ac:dyDescent="0.2">
      <c r="A6" s="12"/>
      <c r="B6" s="12"/>
      <c r="C6" s="13">
        <v>5</v>
      </c>
      <c r="D6" s="14" t="s">
        <v>137</v>
      </c>
      <c r="E6" s="93">
        <v>18</v>
      </c>
      <c r="F6" s="94"/>
      <c r="G6" s="12"/>
      <c r="H6" s="17">
        <v>2.7</v>
      </c>
      <c r="I6" s="12"/>
    </row>
    <row r="7" spans="1:9" ht="12.75" customHeight="1" x14ac:dyDescent="0.2">
      <c r="A7" s="12"/>
      <c r="B7" s="12"/>
      <c r="C7" s="13">
        <v>6</v>
      </c>
      <c r="D7" s="14" t="s">
        <v>137</v>
      </c>
      <c r="E7" s="93">
        <v>6.8</v>
      </c>
      <c r="F7" s="94"/>
      <c r="G7" s="12"/>
      <c r="H7" s="17">
        <v>2.7</v>
      </c>
      <c r="I7" s="12"/>
    </row>
    <row r="8" spans="1:9" ht="12.75" customHeight="1" x14ac:dyDescent="0.2">
      <c r="A8" s="13">
        <v>3</v>
      </c>
      <c r="B8" s="12"/>
      <c r="C8" s="13">
        <v>7</v>
      </c>
      <c r="D8" s="14" t="s">
        <v>137</v>
      </c>
      <c r="E8" s="93">
        <v>30.9</v>
      </c>
      <c r="F8" s="94"/>
      <c r="G8" s="12"/>
      <c r="H8" s="17">
        <v>2.7</v>
      </c>
      <c r="I8" s="12"/>
    </row>
    <row r="9" spans="1:9" ht="12.75" customHeight="1" x14ac:dyDescent="0.2">
      <c r="A9" s="12"/>
      <c r="B9" s="12"/>
      <c r="C9" s="13">
        <v>8</v>
      </c>
      <c r="D9" s="14" t="s">
        <v>137</v>
      </c>
      <c r="E9" s="93">
        <v>18</v>
      </c>
      <c r="F9" s="94"/>
      <c r="G9" s="12"/>
      <c r="H9" s="17">
        <v>2.7</v>
      </c>
      <c r="I9" s="12"/>
    </row>
    <row r="10" spans="1:9" ht="12.75" customHeight="1" x14ac:dyDescent="0.2">
      <c r="A10" s="12"/>
      <c r="B10" s="12"/>
      <c r="C10" s="13">
        <v>9</v>
      </c>
      <c r="D10" s="14" t="s">
        <v>137</v>
      </c>
      <c r="E10" s="93">
        <v>6.8</v>
      </c>
      <c r="F10" s="94"/>
      <c r="G10" s="12"/>
      <c r="H10" s="17">
        <v>2.7</v>
      </c>
      <c r="I10" s="12"/>
    </row>
    <row r="11" spans="1:9" ht="12.75" customHeight="1" x14ac:dyDescent="0.2">
      <c r="A11" s="13">
        <v>4</v>
      </c>
      <c r="B11" s="12"/>
      <c r="C11" s="13">
        <v>10</v>
      </c>
      <c r="D11" s="14" t="s">
        <v>137</v>
      </c>
      <c r="E11" s="93">
        <v>30.9</v>
      </c>
      <c r="F11" s="94"/>
      <c r="G11" s="12"/>
      <c r="H11" s="17">
        <v>2.7</v>
      </c>
      <c r="I11" s="12"/>
    </row>
    <row r="12" spans="1:9" ht="12.75" customHeight="1" x14ac:dyDescent="0.2">
      <c r="A12" s="12"/>
      <c r="B12" s="12"/>
      <c r="C12" s="13">
        <v>11</v>
      </c>
      <c r="D12" s="14" t="s">
        <v>137</v>
      </c>
      <c r="E12" s="93">
        <v>18</v>
      </c>
      <c r="F12" s="94"/>
      <c r="G12" s="12"/>
      <c r="H12" s="17">
        <v>2.7</v>
      </c>
      <c r="I12" s="12"/>
    </row>
    <row r="13" spans="1:9" ht="12.75" customHeight="1" x14ac:dyDescent="0.2">
      <c r="A13" s="12"/>
      <c r="B13" s="12"/>
      <c r="C13" s="13">
        <v>12</v>
      </c>
      <c r="D13" s="14" t="s">
        <v>137</v>
      </c>
      <c r="E13" s="93">
        <v>6.8</v>
      </c>
      <c r="F13" s="94"/>
      <c r="G13" s="12"/>
      <c r="H13" s="17">
        <v>2.7</v>
      </c>
      <c r="I13" s="12"/>
    </row>
    <row r="14" spans="1:9" ht="12.75" customHeight="1" x14ac:dyDescent="0.2">
      <c r="A14" s="13">
        <v>5</v>
      </c>
      <c r="B14" s="12"/>
      <c r="C14" s="13">
        <v>13</v>
      </c>
      <c r="D14" s="14" t="s">
        <v>137</v>
      </c>
      <c r="E14" s="93">
        <v>30.9</v>
      </c>
      <c r="F14" s="94"/>
      <c r="G14" s="12"/>
      <c r="H14" s="17">
        <v>2.7</v>
      </c>
      <c r="I14" s="12"/>
    </row>
    <row r="15" spans="1:9" ht="12.75" customHeight="1" x14ac:dyDescent="0.2">
      <c r="A15" s="12"/>
      <c r="B15" s="12"/>
      <c r="C15" s="13">
        <v>14</v>
      </c>
      <c r="D15" s="14" t="s">
        <v>137</v>
      </c>
      <c r="E15" s="93">
        <v>18</v>
      </c>
      <c r="F15" s="94"/>
      <c r="G15" s="12"/>
      <c r="H15" s="17">
        <v>2.7</v>
      </c>
      <c r="I15" s="12"/>
    </row>
    <row r="16" spans="1:9" ht="12.75" customHeight="1" x14ac:dyDescent="0.2">
      <c r="A16" s="12"/>
      <c r="B16" s="12"/>
      <c r="C16" s="13">
        <v>15</v>
      </c>
      <c r="D16" s="14" t="s">
        <v>137</v>
      </c>
      <c r="E16" s="93">
        <v>6.8</v>
      </c>
      <c r="F16" s="94"/>
      <c r="G16" s="12"/>
      <c r="H16" s="17">
        <v>2.7</v>
      </c>
      <c r="I16" s="12"/>
    </row>
    <row r="17" spans="1:9" ht="12.75" customHeight="1" x14ac:dyDescent="0.2">
      <c r="A17" s="13">
        <v>6</v>
      </c>
      <c r="B17" s="12"/>
      <c r="C17" s="13">
        <v>16</v>
      </c>
      <c r="D17" s="14" t="s">
        <v>137</v>
      </c>
      <c r="E17" s="93">
        <v>30.9</v>
      </c>
      <c r="F17" s="94"/>
      <c r="G17" s="12"/>
      <c r="H17" s="17">
        <v>2.7</v>
      </c>
      <c r="I17" s="12"/>
    </row>
    <row r="18" spans="1:9" ht="12.75" customHeight="1" x14ac:dyDescent="0.2">
      <c r="A18" s="12"/>
      <c r="B18" s="12"/>
      <c r="C18" s="13">
        <v>17</v>
      </c>
      <c r="D18" s="14" t="s">
        <v>137</v>
      </c>
      <c r="E18" s="93">
        <v>18</v>
      </c>
      <c r="F18" s="94"/>
      <c r="G18" s="12"/>
      <c r="H18" s="17">
        <v>2.7</v>
      </c>
      <c r="I18" s="12"/>
    </row>
    <row r="19" spans="1:9" ht="12.75" customHeight="1" x14ac:dyDescent="0.2">
      <c r="A19" s="12"/>
      <c r="B19" s="12"/>
      <c r="C19" s="13">
        <v>18</v>
      </c>
      <c r="D19" s="14" t="s">
        <v>137</v>
      </c>
      <c r="E19" s="93">
        <v>6.8</v>
      </c>
      <c r="F19" s="94"/>
      <c r="G19" s="12"/>
      <c r="H19" s="17">
        <v>2.7</v>
      </c>
      <c r="I19" s="12"/>
    </row>
    <row r="20" spans="1:9" ht="12.75" customHeight="1" x14ac:dyDescent="0.2">
      <c r="A20" s="13">
        <v>7</v>
      </c>
      <c r="B20" s="12"/>
      <c r="C20" s="13">
        <v>19</v>
      </c>
      <c r="D20" s="14" t="s">
        <v>137</v>
      </c>
      <c r="E20" s="93">
        <v>30.9</v>
      </c>
      <c r="F20" s="94"/>
      <c r="G20" s="12"/>
      <c r="H20" s="17">
        <v>2.7</v>
      </c>
      <c r="I20" s="12"/>
    </row>
    <row r="21" spans="1:9" ht="12.75" customHeight="1" x14ac:dyDescent="0.2">
      <c r="A21" s="12"/>
      <c r="B21" s="12"/>
      <c r="C21" s="13">
        <v>20</v>
      </c>
      <c r="D21" s="14" t="s">
        <v>137</v>
      </c>
      <c r="E21" s="93">
        <v>18</v>
      </c>
      <c r="F21" s="94"/>
      <c r="G21" s="12"/>
      <c r="H21" s="17">
        <v>2.7</v>
      </c>
      <c r="I21" s="12"/>
    </row>
    <row r="22" spans="1:9" ht="12.75" customHeight="1" x14ac:dyDescent="0.2">
      <c r="A22" s="12"/>
      <c r="B22" s="12"/>
      <c r="C22" s="13">
        <v>21</v>
      </c>
      <c r="D22" s="14" t="s">
        <v>137</v>
      </c>
      <c r="E22" s="93">
        <v>6.8</v>
      </c>
      <c r="F22" s="94"/>
      <c r="G22" s="12"/>
      <c r="H22" s="17">
        <v>2.7</v>
      </c>
      <c r="I22" s="12"/>
    </row>
    <row r="23" spans="1:9" ht="12.75" customHeight="1" x14ac:dyDescent="0.2">
      <c r="A23" s="14" t="s">
        <v>169</v>
      </c>
      <c r="B23" s="12"/>
      <c r="C23" s="13">
        <v>22</v>
      </c>
      <c r="D23" s="14" t="s">
        <v>170</v>
      </c>
      <c r="E23" s="93">
        <v>11.5</v>
      </c>
      <c r="F23" s="94"/>
      <c r="G23" s="12"/>
      <c r="H23" s="17">
        <v>2.7</v>
      </c>
      <c r="I23" s="12"/>
    </row>
    <row r="24" spans="1:9" ht="12.75" customHeight="1" x14ac:dyDescent="0.2">
      <c r="A24" s="154" t="s">
        <v>34</v>
      </c>
      <c r="B24" s="155"/>
      <c r="C24" s="155"/>
      <c r="D24" s="156"/>
      <c r="E24" s="93">
        <v>387.1</v>
      </c>
      <c r="F24" s="94"/>
      <c r="G24" s="15">
        <v>0</v>
      </c>
      <c r="H24" s="12"/>
      <c r="I24" s="12"/>
    </row>
    <row r="25" spans="1:9" ht="11.45" customHeight="1" x14ac:dyDescent="0.2">
      <c r="A25" s="95"/>
      <c r="B25" s="99"/>
      <c r="C25" s="99"/>
      <c r="D25" s="96"/>
      <c r="E25" s="12"/>
      <c r="F25" s="12"/>
      <c r="G25" s="12"/>
      <c r="H25" s="12"/>
      <c r="I25" s="12"/>
    </row>
    <row r="26" spans="1:9" ht="11.45" customHeight="1" x14ac:dyDescent="0.2">
      <c r="A26" s="95"/>
      <c r="B26" s="99"/>
      <c r="C26" s="99"/>
      <c r="D26" s="96"/>
      <c r="E26" s="12"/>
      <c r="F26" s="12"/>
      <c r="G26" s="12"/>
      <c r="H26" s="12"/>
      <c r="I26" s="12"/>
    </row>
    <row r="27" spans="1:9" ht="12.75" customHeight="1" x14ac:dyDescent="0.2">
      <c r="A27" s="13">
        <v>1</v>
      </c>
      <c r="B27" s="14" t="s">
        <v>171</v>
      </c>
      <c r="C27" s="13">
        <v>1</v>
      </c>
      <c r="D27" s="14" t="s">
        <v>36</v>
      </c>
      <c r="E27" s="93">
        <v>6.7</v>
      </c>
      <c r="F27" s="94"/>
      <c r="G27" s="12"/>
      <c r="H27" s="17">
        <v>3.37</v>
      </c>
      <c r="I27" s="12"/>
    </row>
    <row r="28" spans="1:9" ht="12.75" customHeight="1" x14ac:dyDescent="0.2">
      <c r="A28" s="12"/>
      <c r="B28" s="12"/>
      <c r="C28" s="13">
        <v>2</v>
      </c>
      <c r="D28" s="14" t="s">
        <v>137</v>
      </c>
      <c r="E28" s="93">
        <v>25.1</v>
      </c>
      <c r="F28" s="94"/>
      <c r="G28" s="12"/>
      <c r="H28" s="17">
        <v>3.7</v>
      </c>
      <c r="I28" s="12"/>
    </row>
    <row r="29" spans="1:9" ht="12.75" customHeight="1" x14ac:dyDescent="0.2">
      <c r="A29" s="12"/>
      <c r="B29" s="12"/>
      <c r="C29" s="13">
        <v>3</v>
      </c>
      <c r="D29" s="14" t="s">
        <v>168</v>
      </c>
      <c r="E29" s="93">
        <v>2.2999999999999998</v>
      </c>
      <c r="F29" s="94"/>
      <c r="G29" s="12"/>
      <c r="H29" s="17">
        <v>3.7</v>
      </c>
      <c r="I29" s="12"/>
    </row>
    <row r="30" spans="1:9" ht="12.75" customHeight="1" x14ac:dyDescent="0.2">
      <c r="A30" s="13">
        <v>2</v>
      </c>
      <c r="B30" s="12"/>
      <c r="C30" s="13">
        <v>4</v>
      </c>
      <c r="D30" s="14" t="s">
        <v>137</v>
      </c>
      <c r="E30" s="93">
        <v>24.7</v>
      </c>
      <c r="F30" s="94"/>
      <c r="G30" s="12"/>
      <c r="H30" s="17">
        <v>2.7</v>
      </c>
      <c r="I30" s="12"/>
    </row>
    <row r="31" spans="1:9" ht="12.75" customHeight="1" x14ac:dyDescent="0.2">
      <c r="A31" s="12"/>
      <c r="B31" s="12"/>
      <c r="C31" s="13">
        <v>5</v>
      </c>
      <c r="D31" s="14" t="s">
        <v>137</v>
      </c>
      <c r="E31" s="93">
        <v>19.5</v>
      </c>
      <c r="F31" s="94"/>
      <c r="G31" s="12"/>
      <c r="H31" s="17">
        <v>2.7</v>
      </c>
      <c r="I31" s="12"/>
    </row>
    <row r="32" spans="1:9" ht="12.75" customHeight="1" x14ac:dyDescent="0.2">
      <c r="A32" s="12"/>
      <c r="B32" s="12"/>
      <c r="C32" s="13">
        <v>6</v>
      </c>
      <c r="D32" s="14" t="s">
        <v>36</v>
      </c>
      <c r="E32" s="93">
        <v>4.3</v>
      </c>
      <c r="F32" s="94"/>
      <c r="G32" s="12"/>
      <c r="H32" s="17">
        <v>2.5499999999999998</v>
      </c>
      <c r="I32" s="12"/>
    </row>
    <row r="33" spans="1:9" ht="12.75" customHeight="1" x14ac:dyDescent="0.2">
      <c r="A33" s="12"/>
      <c r="B33" s="12"/>
      <c r="C33" s="13">
        <v>7</v>
      </c>
      <c r="D33" s="14" t="s">
        <v>137</v>
      </c>
      <c r="E33" s="93">
        <v>21.5</v>
      </c>
      <c r="F33" s="94"/>
      <c r="G33" s="12"/>
      <c r="H33" s="17">
        <v>3.6</v>
      </c>
      <c r="I33" s="12"/>
    </row>
    <row r="34" spans="1:9" ht="12.75" customHeight="1" x14ac:dyDescent="0.2">
      <c r="A34" s="12"/>
      <c r="B34" s="12"/>
      <c r="C34" s="13">
        <v>8</v>
      </c>
      <c r="D34" s="14" t="s">
        <v>137</v>
      </c>
      <c r="E34" s="93">
        <v>16.8</v>
      </c>
      <c r="F34" s="94"/>
      <c r="G34" s="12"/>
      <c r="H34" s="17">
        <v>2.7</v>
      </c>
      <c r="I34" s="12"/>
    </row>
    <row r="35" spans="1:9" ht="12.75" customHeight="1" x14ac:dyDescent="0.2">
      <c r="A35" s="13">
        <v>3</v>
      </c>
      <c r="B35" s="12"/>
      <c r="C35" s="13">
        <v>9</v>
      </c>
      <c r="D35" s="14" t="s">
        <v>137</v>
      </c>
      <c r="E35" s="93">
        <v>24.7</v>
      </c>
      <c r="F35" s="94"/>
      <c r="G35" s="12"/>
      <c r="H35" s="17">
        <v>2.7</v>
      </c>
      <c r="I35" s="12"/>
    </row>
    <row r="36" spans="1:9" ht="12.75" customHeight="1" x14ac:dyDescent="0.2">
      <c r="A36" s="12"/>
      <c r="B36" s="12"/>
      <c r="C36" s="13">
        <v>10</v>
      </c>
      <c r="D36" s="14" t="s">
        <v>137</v>
      </c>
      <c r="E36" s="93">
        <v>19.5</v>
      </c>
      <c r="F36" s="94"/>
      <c r="G36" s="12"/>
      <c r="H36" s="17">
        <v>2.7</v>
      </c>
      <c r="I36" s="12"/>
    </row>
    <row r="37" spans="1:9" ht="12.75" customHeight="1" x14ac:dyDescent="0.2">
      <c r="A37" s="12"/>
      <c r="B37" s="12"/>
      <c r="C37" s="13">
        <v>11</v>
      </c>
      <c r="D37" s="14" t="s">
        <v>137</v>
      </c>
      <c r="E37" s="93">
        <v>16.8</v>
      </c>
      <c r="F37" s="94"/>
      <c r="G37" s="12"/>
      <c r="H37" s="17">
        <v>2.7</v>
      </c>
      <c r="I37" s="12"/>
    </row>
    <row r="38" spans="1:9" ht="12.75" customHeight="1" x14ac:dyDescent="0.2">
      <c r="A38" s="13">
        <v>4</v>
      </c>
      <c r="B38" s="12"/>
      <c r="C38" s="13">
        <v>12</v>
      </c>
      <c r="D38" s="14" t="s">
        <v>137</v>
      </c>
      <c r="E38" s="93">
        <v>24.7</v>
      </c>
      <c r="F38" s="94"/>
      <c r="G38" s="12"/>
      <c r="H38" s="17">
        <v>2.7</v>
      </c>
      <c r="I38" s="12"/>
    </row>
    <row r="39" spans="1:9" ht="12.75" customHeight="1" x14ac:dyDescent="0.2">
      <c r="A39" s="12"/>
      <c r="B39" s="12"/>
      <c r="C39" s="13">
        <v>13</v>
      </c>
      <c r="D39" s="14" t="s">
        <v>137</v>
      </c>
      <c r="E39" s="93">
        <v>19.5</v>
      </c>
      <c r="F39" s="94"/>
      <c r="G39" s="12"/>
      <c r="H39" s="17">
        <v>2.7</v>
      </c>
      <c r="I39" s="12"/>
    </row>
    <row r="40" spans="1:9" ht="12.75" customHeight="1" x14ac:dyDescent="0.2">
      <c r="A40" s="12"/>
      <c r="B40" s="12"/>
      <c r="C40" s="13">
        <v>14</v>
      </c>
      <c r="D40" s="14" t="s">
        <v>137</v>
      </c>
      <c r="E40" s="93">
        <v>16.8</v>
      </c>
      <c r="F40" s="94"/>
      <c r="G40" s="12"/>
      <c r="H40" s="17">
        <v>2.7</v>
      </c>
      <c r="I40" s="12"/>
    </row>
    <row r="41" spans="1:9" ht="12.75" customHeight="1" x14ac:dyDescent="0.2">
      <c r="A41" s="13">
        <v>5</v>
      </c>
      <c r="B41" s="12"/>
      <c r="C41" s="13">
        <v>15</v>
      </c>
      <c r="D41" s="14" t="s">
        <v>137</v>
      </c>
      <c r="E41" s="93">
        <v>24.7</v>
      </c>
      <c r="F41" s="94"/>
      <c r="G41" s="12"/>
      <c r="H41" s="17">
        <v>2.7</v>
      </c>
      <c r="I41" s="12"/>
    </row>
    <row r="42" spans="1:9" ht="12.75" customHeight="1" x14ac:dyDescent="0.2">
      <c r="A42" s="12"/>
      <c r="B42" s="12"/>
      <c r="C42" s="13">
        <v>16</v>
      </c>
      <c r="D42" s="14" t="s">
        <v>137</v>
      </c>
      <c r="E42" s="93">
        <v>19.5</v>
      </c>
      <c r="F42" s="94"/>
      <c r="G42" s="12"/>
      <c r="H42" s="17">
        <v>2.7</v>
      </c>
      <c r="I42" s="12"/>
    </row>
    <row r="43" spans="1:9" ht="12.75" customHeight="1" x14ac:dyDescent="0.2">
      <c r="A43" s="12"/>
      <c r="B43" s="12"/>
      <c r="C43" s="13">
        <v>17</v>
      </c>
      <c r="D43" s="14" t="s">
        <v>137</v>
      </c>
      <c r="E43" s="93">
        <v>16.8</v>
      </c>
      <c r="F43" s="94"/>
      <c r="G43" s="12"/>
      <c r="H43" s="17">
        <v>2.7</v>
      </c>
      <c r="I43" s="12"/>
    </row>
    <row r="44" spans="1:9" ht="12.75" customHeight="1" x14ac:dyDescent="0.2">
      <c r="A44" s="13">
        <v>6</v>
      </c>
      <c r="B44" s="12"/>
      <c r="C44" s="13">
        <v>18</v>
      </c>
      <c r="D44" s="14" t="s">
        <v>137</v>
      </c>
      <c r="E44" s="93">
        <v>24.7</v>
      </c>
      <c r="F44" s="94"/>
      <c r="G44" s="12"/>
      <c r="H44" s="17">
        <v>2.7</v>
      </c>
      <c r="I44" s="12"/>
    </row>
    <row r="45" spans="1:9" ht="12.75" customHeight="1" x14ac:dyDescent="0.2">
      <c r="A45" s="12"/>
      <c r="B45" s="12"/>
      <c r="C45" s="13">
        <v>19</v>
      </c>
      <c r="D45" s="14" t="s">
        <v>137</v>
      </c>
      <c r="E45" s="93">
        <v>19.5</v>
      </c>
      <c r="F45" s="94"/>
      <c r="G45" s="12"/>
      <c r="H45" s="17">
        <v>2.7</v>
      </c>
      <c r="I45" s="12"/>
    </row>
    <row r="46" spans="1:9" ht="12.75" customHeight="1" x14ac:dyDescent="0.2">
      <c r="A46" s="12"/>
      <c r="B46" s="12"/>
      <c r="C46" s="13">
        <v>20</v>
      </c>
      <c r="D46" s="14" t="s">
        <v>137</v>
      </c>
      <c r="E46" s="93">
        <v>16.8</v>
      </c>
      <c r="F46" s="94"/>
      <c r="G46" s="12"/>
      <c r="H46" s="17">
        <v>2.7</v>
      </c>
      <c r="I46" s="12"/>
    </row>
    <row r="47" spans="1:9" ht="12.75" customHeight="1" x14ac:dyDescent="0.2">
      <c r="A47" s="13">
        <v>7</v>
      </c>
      <c r="B47" s="12"/>
      <c r="C47" s="13">
        <v>21</v>
      </c>
      <c r="D47" s="14" t="s">
        <v>137</v>
      </c>
      <c r="E47" s="93">
        <v>24.7</v>
      </c>
      <c r="F47" s="94"/>
      <c r="G47" s="12"/>
      <c r="H47" s="17">
        <v>2.7</v>
      </c>
      <c r="I47" s="12"/>
    </row>
    <row r="48" spans="1:9" ht="12.75" customHeight="1" x14ac:dyDescent="0.2">
      <c r="A48" s="12"/>
      <c r="B48" s="12"/>
      <c r="C48" s="13">
        <v>22</v>
      </c>
      <c r="D48" s="14" t="s">
        <v>137</v>
      </c>
      <c r="E48" s="93">
        <v>19.5</v>
      </c>
      <c r="F48" s="94"/>
      <c r="G48" s="12"/>
      <c r="H48" s="17">
        <v>2.7</v>
      </c>
      <c r="I48" s="12"/>
    </row>
    <row r="49" spans="1:9" ht="12.75" customHeight="1" x14ac:dyDescent="0.2">
      <c r="A49" s="12"/>
      <c r="B49" s="12"/>
      <c r="C49" s="13">
        <v>23</v>
      </c>
      <c r="D49" s="14" t="s">
        <v>137</v>
      </c>
      <c r="E49" s="93">
        <v>16.8</v>
      </c>
      <c r="F49" s="94"/>
      <c r="G49" s="12"/>
      <c r="H49" s="17">
        <v>2.7</v>
      </c>
      <c r="I49" s="12"/>
    </row>
    <row r="50" spans="1:9" ht="12.75" customHeight="1" x14ac:dyDescent="0.2">
      <c r="A50" s="14" t="s">
        <v>169</v>
      </c>
      <c r="B50" s="12"/>
      <c r="C50" s="13">
        <v>24</v>
      </c>
      <c r="D50" s="14" t="s">
        <v>170</v>
      </c>
      <c r="E50" s="93">
        <v>11.9</v>
      </c>
      <c r="F50" s="94"/>
      <c r="G50" s="12"/>
      <c r="H50" s="17">
        <v>2.7</v>
      </c>
      <c r="I50" s="12"/>
    </row>
    <row r="51" spans="1:9" ht="12.75" customHeight="1" x14ac:dyDescent="0.2">
      <c r="A51" s="154" t="s">
        <v>34</v>
      </c>
      <c r="B51" s="155"/>
      <c r="C51" s="155"/>
      <c r="D51" s="156"/>
      <c r="E51" s="93">
        <v>437.8</v>
      </c>
      <c r="F51" s="94"/>
      <c r="G51" s="15">
        <v>0</v>
      </c>
      <c r="H51" s="12"/>
      <c r="I51" s="12"/>
    </row>
    <row r="52" spans="1:9" ht="11.45" customHeight="1" x14ac:dyDescent="0.2">
      <c r="A52" s="95"/>
      <c r="B52" s="99"/>
      <c r="C52" s="99"/>
      <c r="D52" s="96"/>
      <c r="E52" s="12"/>
      <c r="F52" s="12"/>
      <c r="G52" s="12"/>
      <c r="H52" s="12"/>
      <c r="I52" s="12"/>
    </row>
    <row r="53" spans="1:9" ht="11.45" customHeight="1" x14ac:dyDescent="0.2">
      <c r="A53" s="95"/>
      <c r="B53" s="99"/>
      <c r="C53" s="99"/>
      <c r="D53" s="96"/>
      <c r="E53" s="12"/>
      <c r="F53" s="12"/>
      <c r="G53" s="12"/>
      <c r="H53" s="12"/>
      <c r="I53" s="12"/>
    </row>
    <row r="54" spans="1:9" ht="12.75" customHeight="1" x14ac:dyDescent="0.2">
      <c r="A54" s="13">
        <v>1</v>
      </c>
      <c r="B54" s="14" t="s">
        <v>172</v>
      </c>
      <c r="C54" s="13">
        <v>1</v>
      </c>
      <c r="D54" s="14" t="s">
        <v>36</v>
      </c>
      <c r="E54" s="93">
        <v>6.7</v>
      </c>
      <c r="F54" s="94"/>
      <c r="G54" s="12"/>
      <c r="H54" s="17">
        <v>3.37</v>
      </c>
      <c r="I54" s="12"/>
    </row>
    <row r="55" spans="1:9" ht="12.75" customHeight="1" x14ac:dyDescent="0.2">
      <c r="A55" s="12"/>
      <c r="B55" s="12"/>
      <c r="C55" s="13">
        <v>2</v>
      </c>
      <c r="D55" s="14" t="s">
        <v>137</v>
      </c>
      <c r="E55" s="93">
        <v>25.2</v>
      </c>
      <c r="F55" s="94"/>
      <c r="G55" s="12"/>
      <c r="H55" s="17">
        <v>3.7</v>
      </c>
      <c r="I55" s="12"/>
    </row>
    <row r="56" spans="1:9" ht="13.35" customHeight="1" x14ac:dyDescent="0.2">
      <c r="A56" s="12"/>
      <c r="B56" s="12"/>
      <c r="C56" s="13">
        <v>3</v>
      </c>
      <c r="D56" s="14" t="s">
        <v>168</v>
      </c>
      <c r="E56" s="93">
        <v>2.2999999999999998</v>
      </c>
      <c r="F56" s="94"/>
      <c r="G56" s="12"/>
      <c r="H56" s="17">
        <v>3.7</v>
      </c>
      <c r="I56" s="12"/>
    </row>
    <row r="57" spans="1:9" ht="12.75" customHeight="1" x14ac:dyDescent="0.2">
      <c r="A57" s="13">
        <v>2</v>
      </c>
      <c r="B57" s="12"/>
      <c r="C57" s="13">
        <v>4</v>
      </c>
      <c r="D57" s="14" t="s">
        <v>137</v>
      </c>
      <c r="E57" s="93">
        <v>24.5</v>
      </c>
      <c r="F57" s="94"/>
      <c r="G57" s="12"/>
      <c r="H57" s="17">
        <v>2.7</v>
      </c>
      <c r="I57" s="12"/>
    </row>
    <row r="58" spans="1:9" ht="12.75" customHeight="1" x14ac:dyDescent="0.2">
      <c r="A58" s="12"/>
      <c r="B58" s="12"/>
      <c r="C58" s="13">
        <v>5</v>
      </c>
      <c r="D58" s="14" t="s">
        <v>137</v>
      </c>
      <c r="E58" s="93">
        <v>20.399999999999999</v>
      </c>
      <c r="F58" s="94"/>
      <c r="G58" s="12"/>
      <c r="H58" s="17">
        <v>2.7</v>
      </c>
      <c r="I58" s="12"/>
    </row>
    <row r="59" spans="1:9" ht="12.75" customHeight="1" x14ac:dyDescent="0.2">
      <c r="A59" s="12"/>
      <c r="B59" s="12"/>
      <c r="C59" s="13">
        <v>6</v>
      </c>
      <c r="D59" s="14" t="s">
        <v>137</v>
      </c>
      <c r="E59" s="93">
        <v>16.2</v>
      </c>
      <c r="F59" s="94"/>
      <c r="G59" s="12"/>
      <c r="H59" s="17">
        <v>2.7</v>
      </c>
      <c r="I59" s="12"/>
    </row>
    <row r="60" spans="1:9" ht="12.75" customHeight="1" x14ac:dyDescent="0.2">
      <c r="A60" s="13">
        <v>3</v>
      </c>
      <c r="B60" s="12"/>
      <c r="C60" s="13">
        <v>7</v>
      </c>
      <c r="D60" s="14" t="s">
        <v>137</v>
      </c>
      <c r="E60" s="93">
        <v>24.5</v>
      </c>
      <c r="F60" s="94"/>
      <c r="G60" s="12"/>
      <c r="H60" s="17">
        <v>2.7</v>
      </c>
      <c r="I60" s="12"/>
    </row>
    <row r="61" spans="1:9" ht="12.75" customHeight="1" x14ac:dyDescent="0.2">
      <c r="A61" s="12"/>
      <c r="B61" s="12"/>
      <c r="C61" s="13">
        <v>8</v>
      </c>
      <c r="D61" s="14" t="s">
        <v>137</v>
      </c>
      <c r="E61" s="93">
        <v>20.399999999999999</v>
      </c>
      <c r="F61" s="94"/>
      <c r="G61" s="12"/>
      <c r="H61" s="17">
        <v>2.7</v>
      </c>
      <c r="I61" s="12"/>
    </row>
    <row r="62" spans="1:9" ht="12.75" customHeight="1" x14ac:dyDescent="0.2">
      <c r="A62" s="12"/>
      <c r="B62" s="12"/>
      <c r="C62" s="13">
        <v>9</v>
      </c>
      <c r="D62" s="14" t="s">
        <v>137</v>
      </c>
      <c r="E62" s="93">
        <v>16.2</v>
      </c>
      <c r="F62" s="94"/>
      <c r="G62" s="12"/>
      <c r="H62" s="17">
        <v>2.7</v>
      </c>
      <c r="I62" s="12"/>
    </row>
    <row r="63" spans="1:9" ht="12.75" customHeight="1" x14ac:dyDescent="0.2">
      <c r="A63" s="13">
        <v>4</v>
      </c>
      <c r="B63" s="12"/>
      <c r="C63" s="13">
        <v>10</v>
      </c>
      <c r="D63" s="14" t="s">
        <v>137</v>
      </c>
      <c r="E63" s="93">
        <v>24.5</v>
      </c>
      <c r="F63" s="94"/>
      <c r="G63" s="12"/>
      <c r="H63" s="17">
        <v>2.7</v>
      </c>
      <c r="I63" s="12"/>
    </row>
    <row r="64" spans="1:9" ht="12.75" customHeight="1" x14ac:dyDescent="0.2">
      <c r="A64" s="12"/>
      <c r="B64" s="12"/>
      <c r="C64" s="13">
        <v>11</v>
      </c>
      <c r="D64" s="14" t="s">
        <v>137</v>
      </c>
      <c r="E64" s="93">
        <v>20.399999999999999</v>
      </c>
      <c r="F64" s="94"/>
      <c r="G64" s="12"/>
      <c r="H64" s="17">
        <v>2.7</v>
      </c>
      <c r="I64" s="12"/>
    </row>
    <row r="65" spans="1:9" ht="12.75" customHeight="1" x14ac:dyDescent="0.2">
      <c r="A65" s="12"/>
      <c r="B65" s="12"/>
      <c r="C65" s="13">
        <v>12</v>
      </c>
      <c r="D65" s="14" t="s">
        <v>137</v>
      </c>
      <c r="E65" s="93">
        <v>16.2</v>
      </c>
      <c r="F65" s="94"/>
      <c r="G65" s="12"/>
      <c r="H65" s="17">
        <v>2.7</v>
      </c>
      <c r="I65" s="12"/>
    </row>
    <row r="66" spans="1:9" ht="12.75" customHeight="1" x14ac:dyDescent="0.2">
      <c r="A66" s="13">
        <v>5</v>
      </c>
      <c r="B66" s="12"/>
      <c r="C66" s="13">
        <v>13</v>
      </c>
      <c r="D66" s="14" t="s">
        <v>137</v>
      </c>
      <c r="E66" s="93">
        <v>24.5</v>
      </c>
      <c r="F66" s="94"/>
      <c r="G66" s="12"/>
      <c r="H66" s="17">
        <v>2.7</v>
      </c>
      <c r="I66" s="12"/>
    </row>
    <row r="67" spans="1:9" ht="12.75" customHeight="1" x14ac:dyDescent="0.2">
      <c r="A67" s="12"/>
      <c r="B67" s="12"/>
      <c r="C67" s="13">
        <v>14</v>
      </c>
      <c r="D67" s="14" t="s">
        <v>137</v>
      </c>
      <c r="E67" s="93">
        <v>20.399999999999999</v>
      </c>
      <c r="F67" s="94"/>
      <c r="G67" s="12"/>
      <c r="H67" s="17">
        <v>2.7</v>
      </c>
      <c r="I67" s="12"/>
    </row>
    <row r="68" spans="1:9" ht="12.75" customHeight="1" x14ac:dyDescent="0.2">
      <c r="A68" s="12"/>
      <c r="B68" s="12"/>
      <c r="C68" s="13">
        <v>15</v>
      </c>
      <c r="D68" s="14" t="s">
        <v>137</v>
      </c>
      <c r="E68" s="93">
        <v>16.2</v>
      </c>
      <c r="F68" s="94"/>
      <c r="G68" s="12"/>
      <c r="H68" s="17">
        <v>2.7</v>
      </c>
      <c r="I68" s="12"/>
    </row>
    <row r="69" spans="1:9" ht="12.75" customHeight="1" x14ac:dyDescent="0.2">
      <c r="A69" s="13">
        <v>6</v>
      </c>
      <c r="B69" s="12"/>
      <c r="C69" s="13">
        <v>16</v>
      </c>
      <c r="D69" s="14" t="s">
        <v>137</v>
      </c>
      <c r="E69" s="93">
        <v>24.5</v>
      </c>
      <c r="F69" s="94"/>
      <c r="G69" s="12"/>
      <c r="H69" s="17">
        <v>2.7</v>
      </c>
      <c r="I69" s="12"/>
    </row>
    <row r="70" spans="1:9" ht="12.75" customHeight="1" x14ac:dyDescent="0.2">
      <c r="A70" s="12"/>
      <c r="B70" s="12"/>
      <c r="C70" s="13">
        <v>17</v>
      </c>
      <c r="D70" s="14" t="s">
        <v>137</v>
      </c>
      <c r="E70" s="93">
        <v>20.399999999999999</v>
      </c>
      <c r="F70" s="94"/>
      <c r="G70" s="12"/>
      <c r="H70" s="17">
        <v>2.7</v>
      </c>
      <c r="I70" s="12"/>
    </row>
    <row r="71" spans="1:9" ht="12.75" customHeight="1" x14ac:dyDescent="0.2">
      <c r="A71" s="12"/>
      <c r="B71" s="12"/>
      <c r="C71" s="13">
        <v>18</v>
      </c>
      <c r="D71" s="14" t="s">
        <v>137</v>
      </c>
      <c r="E71" s="93">
        <v>16.2</v>
      </c>
      <c r="F71" s="94"/>
      <c r="G71" s="12"/>
      <c r="H71" s="17">
        <v>2.7</v>
      </c>
      <c r="I71" s="12"/>
    </row>
    <row r="72" spans="1:9" ht="12.75" customHeight="1" x14ac:dyDescent="0.2">
      <c r="A72" s="13">
        <v>7</v>
      </c>
      <c r="B72" s="12"/>
      <c r="C72" s="13">
        <v>19</v>
      </c>
      <c r="D72" s="14" t="s">
        <v>137</v>
      </c>
      <c r="E72" s="93">
        <v>24.5</v>
      </c>
      <c r="F72" s="94"/>
      <c r="G72" s="12"/>
      <c r="H72" s="17">
        <v>2.7</v>
      </c>
      <c r="I72" s="12"/>
    </row>
    <row r="73" spans="1:9" ht="12.75" customHeight="1" x14ac:dyDescent="0.2">
      <c r="A73" s="12"/>
      <c r="B73" s="12"/>
      <c r="C73" s="13">
        <v>20</v>
      </c>
      <c r="D73" s="14" t="s">
        <v>137</v>
      </c>
      <c r="E73" s="93">
        <v>20.399999999999999</v>
      </c>
      <c r="F73" s="94"/>
      <c r="G73" s="12"/>
      <c r="H73" s="17">
        <v>2.7</v>
      </c>
      <c r="I73" s="12"/>
    </row>
    <row r="74" spans="1:9" ht="12.75" customHeight="1" x14ac:dyDescent="0.2">
      <c r="A74" s="12"/>
      <c r="B74" s="12"/>
      <c r="C74" s="13">
        <v>21</v>
      </c>
      <c r="D74" s="14" t="s">
        <v>137</v>
      </c>
      <c r="E74" s="93">
        <v>16.2</v>
      </c>
      <c r="F74" s="94"/>
      <c r="G74" s="12"/>
      <c r="H74" s="17">
        <v>2.7</v>
      </c>
      <c r="I74" s="12"/>
    </row>
    <row r="75" spans="1:9" ht="12.75" customHeight="1" x14ac:dyDescent="0.2">
      <c r="A75" s="14" t="s">
        <v>169</v>
      </c>
      <c r="B75" s="12"/>
      <c r="C75" s="13">
        <v>22</v>
      </c>
      <c r="D75" s="14" t="s">
        <v>170</v>
      </c>
      <c r="E75" s="93">
        <v>11.7</v>
      </c>
      <c r="F75" s="94"/>
      <c r="G75" s="12"/>
      <c r="H75" s="17">
        <v>2.7</v>
      </c>
      <c r="I75" s="12"/>
    </row>
    <row r="76" spans="1:9" ht="12.75" customHeight="1" x14ac:dyDescent="0.2">
      <c r="A76" s="154" t="s">
        <v>34</v>
      </c>
      <c r="B76" s="155"/>
      <c r="C76" s="155"/>
      <c r="D76" s="156"/>
      <c r="E76" s="93">
        <v>412.5</v>
      </c>
      <c r="F76" s="94"/>
      <c r="G76" s="15">
        <v>0</v>
      </c>
      <c r="H76" s="12"/>
      <c r="I76" s="12"/>
    </row>
    <row r="77" spans="1:9" ht="11.45" customHeight="1" x14ac:dyDescent="0.2">
      <c r="A77" s="95"/>
      <c r="B77" s="99"/>
      <c r="C77" s="99"/>
      <c r="D77" s="96"/>
      <c r="E77" s="12"/>
      <c r="F77" s="12"/>
      <c r="G77" s="12"/>
      <c r="H77" s="12"/>
      <c r="I77" s="12"/>
    </row>
    <row r="78" spans="1:9" ht="11.45" customHeight="1" x14ac:dyDescent="0.2">
      <c r="A78" s="95"/>
      <c r="B78" s="99"/>
      <c r="C78" s="99"/>
      <c r="D78" s="96"/>
      <c r="E78" s="12"/>
      <c r="F78" s="12"/>
      <c r="G78" s="12"/>
      <c r="H78" s="12"/>
      <c r="I78" s="12"/>
    </row>
    <row r="79" spans="1:9" ht="12.75" customHeight="1" x14ac:dyDescent="0.2">
      <c r="A79" s="13">
        <v>1</v>
      </c>
      <c r="B79" s="14" t="s">
        <v>173</v>
      </c>
      <c r="C79" s="13">
        <v>1</v>
      </c>
      <c r="D79" s="14" t="s">
        <v>170</v>
      </c>
      <c r="E79" s="93">
        <v>6.2</v>
      </c>
      <c r="F79" s="94"/>
      <c r="G79" s="12"/>
      <c r="H79" s="17">
        <v>5.25</v>
      </c>
      <c r="I79" s="12"/>
    </row>
    <row r="80" spans="1:9" ht="12.75" customHeight="1" x14ac:dyDescent="0.2">
      <c r="A80" s="28" t="s">
        <v>49</v>
      </c>
      <c r="B80" s="12"/>
      <c r="C80" s="13">
        <v>2</v>
      </c>
      <c r="D80" s="14" t="s">
        <v>137</v>
      </c>
      <c r="E80" s="93">
        <v>30.1</v>
      </c>
      <c r="F80" s="94"/>
      <c r="G80" s="12"/>
      <c r="H80" s="17">
        <v>5.25</v>
      </c>
      <c r="I80" s="12"/>
    </row>
    <row r="81" spans="1:9" ht="12.75" customHeight="1" x14ac:dyDescent="0.2">
      <c r="A81" s="12"/>
      <c r="B81" s="12"/>
      <c r="C81" s="13">
        <v>3</v>
      </c>
      <c r="D81" s="14" t="s">
        <v>137</v>
      </c>
      <c r="E81" s="93">
        <v>59.7</v>
      </c>
      <c r="F81" s="94"/>
      <c r="G81" s="12"/>
      <c r="H81" s="17">
        <v>5.25</v>
      </c>
      <c r="I81" s="12"/>
    </row>
    <row r="82" spans="1:9" ht="12.75" customHeight="1" x14ac:dyDescent="0.2">
      <c r="A82" s="12"/>
      <c r="B82" s="12"/>
      <c r="C82" s="13">
        <v>4</v>
      </c>
      <c r="D82" s="14" t="s">
        <v>148</v>
      </c>
      <c r="E82" s="93">
        <v>2.2000000000000002</v>
      </c>
      <c r="F82" s="94"/>
      <c r="G82" s="12"/>
      <c r="H82" s="17">
        <v>2.2999999999999998</v>
      </c>
      <c r="I82" s="12"/>
    </row>
    <row r="83" spans="1:9" ht="12.75" customHeight="1" x14ac:dyDescent="0.2">
      <c r="A83" s="13">
        <v>1</v>
      </c>
      <c r="B83" s="12"/>
      <c r="C83" s="13">
        <v>5</v>
      </c>
      <c r="D83" s="14" t="s">
        <v>170</v>
      </c>
      <c r="E83" s="93">
        <v>9.1</v>
      </c>
      <c r="F83" s="94"/>
      <c r="G83" s="12"/>
      <c r="H83" s="17">
        <v>5.25</v>
      </c>
      <c r="I83" s="12"/>
    </row>
    <row r="84" spans="1:9" ht="12.75" customHeight="1" x14ac:dyDescent="0.2">
      <c r="A84" s="28" t="s">
        <v>49</v>
      </c>
      <c r="B84" s="12"/>
      <c r="C84" s="13">
        <v>6</v>
      </c>
      <c r="D84" s="14" t="s">
        <v>137</v>
      </c>
      <c r="E84" s="93">
        <v>11.7</v>
      </c>
      <c r="F84" s="94"/>
      <c r="G84" s="12"/>
      <c r="H84" s="17">
        <v>5.25</v>
      </c>
      <c r="I84" s="12"/>
    </row>
    <row r="85" spans="1:9" ht="12.75" customHeight="1" x14ac:dyDescent="0.2">
      <c r="A85" s="12"/>
      <c r="B85" s="12"/>
      <c r="C85" s="13">
        <v>7</v>
      </c>
      <c r="D85" s="14" t="s">
        <v>137</v>
      </c>
      <c r="E85" s="93">
        <v>8.8000000000000007</v>
      </c>
      <c r="F85" s="94"/>
      <c r="G85" s="12"/>
      <c r="H85" s="17">
        <v>5.25</v>
      </c>
      <c r="I85" s="12"/>
    </row>
    <row r="86" spans="1:9" ht="12.75" customHeight="1" x14ac:dyDescent="0.2">
      <c r="A86" s="12"/>
      <c r="B86" s="12"/>
      <c r="C86" s="13">
        <v>8</v>
      </c>
      <c r="D86" s="14" t="s">
        <v>148</v>
      </c>
      <c r="E86" s="93">
        <v>3.5</v>
      </c>
      <c r="F86" s="94"/>
      <c r="G86" s="12"/>
      <c r="H86" s="17">
        <v>2.2999999999999998</v>
      </c>
      <c r="I86" s="12"/>
    </row>
    <row r="87" spans="1:9" ht="12.75" customHeight="1" x14ac:dyDescent="0.2">
      <c r="A87" s="13">
        <v>1</v>
      </c>
      <c r="B87" s="12"/>
      <c r="C87" s="13">
        <v>9</v>
      </c>
      <c r="D87" s="14" t="s">
        <v>170</v>
      </c>
      <c r="E87" s="93">
        <v>9.1999999999999993</v>
      </c>
      <c r="F87" s="94"/>
      <c r="G87" s="12"/>
      <c r="H87" s="17">
        <v>5.25</v>
      </c>
      <c r="I87" s="12"/>
    </row>
    <row r="88" spans="1:9" ht="12.75" customHeight="1" x14ac:dyDescent="0.2">
      <c r="A88" s="28" t="s">
        <v>49</v>
      </c>
      <c r="B88" s="12"/>
      <c r="C88" s="13">
        <v>10</v>
      </c>
      <c r="D88" s="14" t="s">
        <v>137</v>
      </c>
      <c r="E88" s="93">
        <v>10</v>
      </c>
      <c r="F88" s="94"/>
      <c r="G88" s="12"/>
      <c r="H88" s="17">
        <v>5.25</v>
      </c>
      <c r="I88" s="12"/>
    </row>
    <row r="89" spans="1:9" ht="12.75" customHeight="1" x14ac:dyDescent="0.2">
      <c r="A89" s="12"/>
      <c r="B89" s="12"/>
      <c r="C89" s="13">
        <v>11</v>
      </c>
      <c r="D89" s="14" t="s">
        <v>137</v>
      </c>
      <c r="E89" s="93">
        <v>20.5</v>
      </c>
      <c r="F89" s="94"/>
      <c r="G89" s="12"/>
      <c r="H89" s="17">
        <v>5.25</v>
      </c>
      <c r="I89" s="12"/>
    </row>
    <row r="90" spans="1:9" ht="12.75" customHeight="1" x14ac:dyDescent="0.2">
      <c r="A90" s="12"/>
      <c r="B90" s="12"/>
      <c r="C90" s="13">
        <v>12</v>
      </c>
      <c r="D90" s="14" t="s">
        <v>137</v>
      </c>
      <c r="E90" s="93">
        <v>86.9</v>
      </c>
      <c r="F90" s="94"/>
      <c r="G90" s="12"/>
      <c r="H90" s="17">
        <v>5.25</v>
      </c>
      <c r="I90" s="12"/>
    </row>
    <row r="91" spans="1:9" ht="12.75" customHeight="1" x14ac:dyDescent="0.2">
      <c r="A91" s="12"/>
      <c r="B91" s="12"/>
      <c r="C91" s="13">
        <v>13</v>
      </c>
      <c r="D91" s="14" t="s">
        <v>137</v>
      </c>
      <c r="E91" s="93">
        <v>3.7</v>
      </c>
      <c r="F91" s="94"/>
      <c r="G91" s="12"/>
      <c r="H91" s="17">
        <v>5.25</v>
      </c>
      <c r="I91" s="12"/>
    </row>
    <row r="92" spans="1:9" ht="12.75" customHeight="1" x14ac:dyDescent="0.2">
      <c r="A92" s="12"/>
      <c r="B92" s="12"/>
      <c r="C92" s="13">
        <v>14</v>
      </c>
      <c r="D92" s="14" t="s">
        <v>148</v>
      </c>
      <c r="E92" s="93">
        <v>3.4</v>
      </c>
      <c r="F92" s="94"/>
      <c r="G92" s="12"/>
      <c r="H92" s="17">
        <v>2.2999999999999998</v>
      </c>
      <c r="I92" s="12"/>
    </row>
    <row r="93" spans="1:9" ht="12.75" customHeight="1" x14ac:dyDescent="0.2">
      <c r="A93" s="13">
        <v>1</v>
      </c>
      <c r="B93" s="12"/>
      <c r="C93" s="13">
        <v>15</v>
      </c>
      <c r="D93" s="14" t="s">
        <v>170</v>
      </c>
      <c r="E93" s="93">
        <v>9.1999999999999993</v>
      </c>
      <c r="F93" s="94"/>
      <c r="G93" s="12"/>
      <c r="H93" s="17">
        <v>5.25</v>
      </c>
      <c r="I93" s="12"/>
    </row>
    <row r="94" spans="1:9" ht="12.75" customHeight="1" x14ac:dyDescent="0.2">
      <c r="A94" s="28" t="s">
        <v>49</v>
      </c>
      <c r="B94" s="12"/>
      <c r="C94" s="13">
        <v>16</v>
      </c>
      <c r="D94" s="14" t="s">
        <v>137</v>
      </c>
      <c r="E94" s="93">
        <v>16.3</v>
      </c>
      <c r="F94" s="94"/>
      <c r="G94" s="12"/>
      <c r="H94" s="17">
        <v>5.25</v>
      </c>
      <c r="I94" s="12"/>
    </row>
    <row r="95" spans="1:9" ht="12.75" customHeight="1" x14ac:dyDescent="0.2">
      <c r="A95" s="12"/>
      <c r="B95" s="12"/>
      <c r="C95" s="13">
        <v>17</v>
      </c>
      <c r="D95" s="14" t="s">
        <v>137</v>
      </c>
      <c r="E95" s="93">
        <v>8.9</v>
      </c>
      <c r="F95" s="94"/>
      <c r="G95" s="12"/>
      <c r="H95" s="17">
        <v>5.25</v>
      </c>
      <c r="I95" s="12"/>
    </row>
    <row r="96" spans="1:9" ht="12.75" customHeight="1" x14ac:dyDescent="0.2">
      <c r="A96" s="12"/>
      <c r="B96" s="12"/>
      <c r="C96" s="13">
        <v>18</v>
      </c>
      <c r="D96" s="14" t="s">
        <v>148</v>
      </c>
      <c r="E96" s="93">
        <v>3.4</v>
      </c>
      <c r="F96" s="94"/>
      <c r="G96" s="12"/>
      <c r="H96" s="17">
        <v>2.2999999999999998</v>
      </c>
      <c r="I96" s="12"/>
    </row>
    <row r="97" spans="1:9" ht="12.75" customHeight="1" x14ac:dyDescent="0.2">
      <c r="A97" s="13">
        <v>1</v>
      </c>
      <c r="B97" s="12"/>
      <c r="C97" s="13">
        <v>19</v>
      </c>
      <c r="D97" s="14" t="s">
        <v>170</v>
      </c>
      <c r="E97" s="93">
        <v>9</v>
      </c>
      <c r="F97" s="94"/>
      <c r="G97" s="12"/>
      <c r="H97" s="17">
        <v>5.25</v>
      </c>
      <c r="I97" s="12"/>
    </row>
    <row r="98" spans="1:9" ht="12.75" customHeight="1" x14ac:dyDescent="0.2">
      <c r="A98" s="28" t="s">
        <v>49</v>
      </c>
      <c r="B98" s="12"/>
      <c r="C98" s="13">
        <v>20</v>
      </c>
      <c r="D98" s="14" t="s">
        <v>137</v>
      </c>
      <c r="E98" s="93">
        <v>10.3</v>
      </c>
      <c r="F98" s="94"/>
      <c r="G98" s="12"/>
      <c r="H98" s="17">
        <v>5.25</v>
      </c>
      <c r="I98" s="12"/>
    </row>
    <row r="99" spans="1:9" ht="12.75" customHeight="1" x14ac:dyDescent="0.2">
      <c r="A99" s="12"/>
      <c r="B99" s="12"/>
      <c r="C99" s="13">
        <v>21</v>
      </c>
      <c r="D99" s="14" t="s">
        <v>137</v>
      </c>
      <c r="E99" s="93">
        <v>20.7</v>
      </c>
      <c r="F99" s="94"/>
      <c r="G99" s="12"/>
      <c r="H99" s="17">
        <v>5.25</v>
      </c>
      <c r="I99" s="12"/>
    </row>
    <row r="100" spans="1:9" ht="12.75" customHeight="1" x14ac:dyDescent="0.2">
      <c r="A100" s="12"/>
      <c r="B100" s="12"/>
      <c r="C100" s="13">
        <v>22</v>
      </c>
      <c r="D100" s="14" t="s">
        <v>137</v>
      </c>
      <c r="E100" s="93">
        <v>96</v>
      </c>
      <c r="F100" s="94"/>
      <c r="G100" s="12"/>
      <c r="H100" s="17">
        <v>5.25</v>
      </c>
      <c r="I100" s="12"/>
    </row>
    <row r="101" spans="1:9" ht="12.75" customHeight="1" x14ac:dyDescent="0.2">
      <c r="A101" s="12"/>
      <c r="B101" s="12"/>
      <c r="C101" s="13">
        <v>23</v>
      </c>
      <c r="D101" s="14" t="s">
        <v>137</v>
      </c>
      <c r="E101" s="93">
        <v>5.0999999999999996</v>
      </c>
      <c r="F101" s="94"/>
      <c r="G101" s="12"/>
      <c r="H101" s="17">
        <v>5.25</v>
      </c>
      <c r="I101" s="12"/>
    </row>
    <row r="102" spans="1:9" ht="12.75" customHeight="1" x14ac:dyDescent="0.2">
      <c r="A102" s="12"/>
      <c r="B102" s="12"/>
      <c r="C102" s="13">
        <v>24</v>
      </c>
      <c r="D102" s="14" t="s">
        <v>148</v>
      </c>
      <c r="E102" s="93">
        <v>3.4</v>
      </c>
      <c r="F102" s="94"/>
      <c r="G102" s="12"/>
      <c r="H102" s="17">
        <v>2.2999999999999998</v>
      </c>
      <c r="I102" s="12"/>
    </row>
    <row r="103" spans="1:9" ht="12.75" customHeight="1" x14ac:dyDescent="0.2">
      <c r="A103" s="12"/>
      <c r="B103" s="12"/>
      <c r="C103" s="13">
        <v>25</v>
      </c>
      <c r="D103" s="14" t="s">
        <v>137</v>
      </c>
      <c r="E103" s="93">
        <v>16.2</v>
      </c>
      <c r="F103" s="94"/>
      <c r="G103" s="12"/>
      <c r="H103" s="17">
        <v>5.25</v>
      </c>
      <c r="I103" s="12"/>
    </row>
    <row r="104" spans="1:9" ht="12.75" customHeight="1" x14ac:dyDescent="0.2">
      <c r="A104" s="12"/>
      <c r="B104" s="12"/>
      <c r="C104" s="13">
        <v>26</v>
      </c>
      <c r="D104" s="14" t="s">
        <v>137</v>
      </c>
      <c r="E104" s="93">
        <v>6.5</v>
      </c>
      <c r="F104" s="94"/>
      <c r="G104" s="12"/>
      <c r="H104" s="17">
        <v>5.25</v>
      </c>
      <c r="I104" s="12"/>
    </row>
    <row r="105" spans="1:9" ht="12.75" customHeight="1" x14ac:dyDescent="0.2">
      <c r="A105" s="13">
        <v>1</v>
      </c>
      <c r="B105" s="12"/>
      <c r="C105" s="13">
        <v>27</v>
      </c>
      <c r="D105" s="14" t="s">
        <v>170</v>
      </c>
      <c r="E105" s="93">
        <v>9.1</v>
      </c>
      <c r="F105" s="94"/>
      <c r="G105" s="12"/>
      <c r="H105" s="17">
        <v>5.25</v>
      </c>
      <c r="I105" s="12"/>
    </row>
    <row r="106" spans="1:9" ht="12.75" customHeight="1" x14ac:dyDescent="0.2">
      <c r="A106" s="28" t="s">
        <v>49</v>
      </c>
      <c r="B106" s="12"/>
      <c r="C106" s="13">
        <v>28</v>
      </c>
      <c r="D106" s="14" t="s">
        <v>174</v>
      </c>
      <c r="E106" s="93">
        <v>2.1</v>
      </c>
      <c r="F106" s="94"/>
      <c r="G106" s="12"/>
      <c r="H106" s="17">
        <v>2.5</v>
      </c>
      <c r="I106" s="12"/>
    </row>
    <row r="107" spans="1:9" ht="12.75" customHeight="1" x14ac:dyDescent="0.2">
      <c r="A107" s="154" t="s">
        <v>34</v>
      </c>
      <c r="B107" s="155"/>
      <c r="C107" s="155"/>
      <c r="D107" s="156"/>
      <c r="E107" s="93">
        <v>481.2</v>
      </c>
      <c r="F107" s="94"/>
      <c r="G107" s="15">
        <v>0</v>
      </c>
      <c r="H107" s="12"/>
      <c r="I107" s="12"/>
    </row>
    <row r="108" spans="1:9" ht="11.45" customHeight="1" x14ac:dyDescent="0.2">
      <c r="A108" s="95"/>
      <c r="B108" s="99"/>
      <c r="C108" s="99"/>
      <c r="D108" s="96"/>
      <c r="E108" s="12"/>
      <c r="F108" s="12"/>
      <c r="G108" s="12"/>
      <c r="H108" s="12"/>
      <c r="I108" s="12"/>
    </row>
    <row r="109" spans="1:9" ht="11.45" customHeight="1" x14ac:dyDescent="0.2">
      <c r="A109" s="95"/>
      <c r="B109" s="99"/>
      <c r="C109" s="99"/>
      <c r="D109" s="96"/>
      <c r="E109" s="12"/>
      <c r="F109" s="12"/>
      <c r="G109" s="12"/>
      <c r="H109" s="12"/>
      <c r="I109" s="12"/>
    </row>
    <row r="110" spans="1:9" ht="12.75" customHeight="1" x14ac:dyDescent="0.2">
      <c r="A110" s="13">
        <v>1</v>
      </c>
      <c r="B110" s="14" t="s">
        <v>175</v>
      </c>
      <c r="C110" s="13">
        <v>1</v>
      </c>
      <c r="D110" s="14" t="s">
        <v>170</v>
      </c>
      <c r="E110" s="93">
        <v>7.8</v>
      </c>
      <c r="F110" s="94"/>
      <c r="G110" s="12"/>
      <c r="H110" s="17">
        <v>2.09</v>
      </c>
      <c r="I110" s="12"/>
    </row>
    <row r="111" spans="1:9" ht="12.75" customHeight="1" x14ac:dyDescent="0.2">
      <c r="A111" s="28" t="s">
        <v>49</v>
      </c>
      <c r="B111" s="12"/>
      <c r="C111" s="13">
        <v>2</v>
      </c>
      <c r="D111" s="14" t="s">
        <v>170</v>
      </c>
      <c r="E111" s="93">
        <v>4</v>
      </c>
      <c r="F111" s="94"/>
      <c r="G111" s="12"/>
      <c r="H111" s="17">
        <v>2.2999999999999998</v>
      </c>
      <c r="I111" s="12"/>
    </row>
    <row r="112" spans="1:9" ht="12.75" customHeight="1" x14ac:dyDescent="0.2">
      <c r="A112" s="154" t="s">
        <v>34</v>
      </c>
      <c r="B112" s="155"/>
      <c r="C112" s="155"/>
      <c r="D112" s="156"/>
      <c r="E112" s="93">
        <v>11.8</v>
      </c>
      <c r="F112" s="94"/>
      <c r="G112" s="15">
        <v>0</v>
      </c>
      <c r="H112" s="12"/>
      <c r="I112" s="12"/>
    </row>
    <row r="113" spans="1:12" ht="11.45" customHeight="1" x14ac:dyDescent="0.2">
      <c r="A113" s="95"/>
      <c r="B113" s="99"/>
      <c r="C113" s="99"/>
      <c r="D113" s="96"/>
      <c r="E113" s="12"/>
      <c r="F113" s="12"/>
      <c r="G113" s="12"/>
      <c r="H113" s="12"/>
      <c r="I113" s="12"/>
    </row>
    <row r="114" spans="1:12" ht="11.45" customHeight="1" x14ac:dyDescent="0.2">
      <c r="A114" s="95"/>
      <c r="B114" s="99"/>
      <c r="C114" s="99"/>
      <c r="D114" s="96"/>
      <c r="E114" s="12"/>
      <c r="F114" s="12"/>
      <c r="G114" s="12"/>
      <c r="H114" s="12"/>
      <c r="I114" s="12"/>
    </row>
    <row r="115" spans="1:12" ht="12.75" customHeight="1" x14ac:dyDescent="0.2">
      <c r="A115" s="126" t="s">
        <v>176</v>
      </c>
      <c r="B115" s="127"/>
      <c r="C115" s="127"/>
      <c r="D115" s="128"/>
      <c r="E115" s="93">
        <v>1730.4</v>
      </c>
      <c r="F115" s="94"/>
      <c r="G115" s="15">
        <v>0</v>
      </c>
      <c r="H115" s="12"/>
      <c r="I115" s="12"/>
      <c r="L115" s="160">
        <f>E115</f>
        <v>1730.4</v>
      </c>
    </row>
    <row r="116" spans="1:12" ht="15.75" customHeight="1" x14ac:dyDescent="0.2">
      <c r="A116" s="157" t="s">
        <v>177</v>
      </c>
      <c r="B116" s="157"/>
      <c r="C116" s="157"/>
      <c r="D116" s="157"/>
      <c r="E116" s="157"/>
      <c r="F116" s="157"/>
      <c r="G116" s="157"/>
      <c r="H116" s="157"/>
      <c r="I116" s="157"/>
      <c r="J116" s="157"/>
    </row>
  </sheetData>
  <mergeCells count="122">
    <mergeCell ref="A113:D113"/>
    <mergeCell ref="A114:D114"/>
    <mergeCell ref="A115:D115"/>
    <mergeCell ref="E115:F115"/>
    <mergeCell ref="A116:J116"/>
    <mergeCell ref="E106:F106"/>
    <mergeCell ref="A107:D107"/>
    <mergeCell ref="E107:F107"/>
    <mergeCell ref="A108:D108"/>
    <mergeCell ref="A109:D109"/>
    <mergeCell ref="E110:F110"/>
    <mergeCell ref="E111:F111"/>
    <mergeCell ref="A112:D112"/>
    <mergeCell ref="E112:F112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71:F71"/>
    <mergeCell ref="E72:F72"/>
    <mergeCell ref="E73:F73"/>
    <mergeCell ref="E74:F74"/>
    <mergeCell ref="E75:F75"/>
    <mergeCell ref="A76:D76"/>
    <mergeCell ref="E76:F76"/>
    <mergeCell ref="A77:D77"/>
    <mergeCell ref="A78:D78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A53:D53"/>
    <mergeCell ref="E54:F54"/>
    <mergeCell ref="E55:F55"/>
    <mergeCell ref="E56:F56"/>
    <mergeCell ref="E57:F57"/>
    <mergeCell ref="E58:F58"/>
    <mergeCell ref="E59:F59"/>
    <mergeCell ref="E60:F60"/>
    <mergeCell ref="E61:F61"/>
    <mergeCell ref="E45:F45"/>
    <mergeCell ref="E46:F46"/>
    <mergeCell ref="E47:F47"/>
    <mergeCell ref="E48:F48"/>
    <mergeCell ref="E49:F49"/>
    <mergeCell ref="E50:F50"/>
    <mergeCell ref="A51:D51"/>
    <mergeCell ref="E51:F51"/>
    <mergeCell ref="A52:D52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19:F19"/>
    <mergeCell ref="E20:F20"/>
    <mergeCell ref="E21:F21"/>
    <mergeCell ref="E22:F22"/>
    <mergeCell ref="E23:F23"/>
    <mergeCell ref="A24:D24"/>
    <mergeCell ref="E24:F24"/>
    <mergeCell ref="A25:D25"/>
    <mergeCell ref="A26:D26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:F1"/>
    <mergeCell ref="E2:F2"/>
    <mergeCell ref="E3:F3"/>
    <mergeCell ref="E4:F4"/>
    <mergeCell ref="E5:F5"/>
    <mergeCell ref="E6:F6"/>
    <mergeCell ref="E7:F7"/>
    <mergeCell ref="E8:F8"/>
    <mergeCell ref="E9:F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C22" sqref="C22"/>
    </sheetView>
  </sheetViews>
  <sheetFormatPr defaultRowHeight="12.75" x14ac:dyDescent="0.2"/>
  <cols>
    <col min="1" max="1" width="31.33203125" customWidth="1"/>
    <col min="2" max="2" width="27.33203125" customWidth="1"/>
    <col min="3" max="3" width="44" customWidth="1"/>
  </cols>
  <sheetData>
    <row r="1" spans="1:3" ht="79.349999999999994" customHeight="1" x14ac:dyDescent="0.2">
      <c r="A1" s="158" t="s">
        <v>178</v>
      </c>
      <c r="B1" s="158"/>
      <c r="C1" s="158"/>
    </row>
    <row r="2" spans="1:3" ht="56.25" customHeight="1" x14ac:dyDescent="0.2">
      <c r="A2" s="41" t="s">
        <v>179</v>
      </c>
      <c r="B2" s="44" t="s">
        <v>180</v>
      </c>
      <c r="C2" s="44"/>
    </row>
    <row r="3" spans="1:3" ht="17.25" customHeight="1" x14ac:dyDescent="0.2">
      <c r="A3" s="159" t="s">
        <v>181</v>
      </c>
      <c r="B3" s="159"/>
      <c r="C3" s="42" t="s">
        <v>182</v>
      </c>
    </row>
    <row r="4" spans="1:3" ht="98.1" customHeight="1" x14ac:dyDescent="0.2"/>
    <row r="6" spans="1:3" x14ac:dyDescent="0.2">
      <c r="A6" t="s">
        <v>186</v>
      </c>
      <c r="B6" s="161">
        <f>'Table 1'!R71</f>
        <v>1233.8999999999996</v>
      </c>
      <c r="C6" s="167">
        <f>B6+B7+B8+B9</f>
        <v>9818.3999999999978</v>
      </c>
    </row>
    <row r="7" spans="1:3" x14ac:dyDescent="0.2">
      <c r="A7" t="s">
        <v>187</v>
      </c>
      <c r="B7" s="162">
        <f>'Table 2'!E1302</f>
        <v>8169.7</v>
      </c>
      <c r="C7" s="168"/>
    </row>
    <row r="8" spans="1:3" x14ac:dyDescent="0.2">
      <c r="A8" t="s">
        <v>183</v>
      </c>
      <c r="B8" s="162">
        <f>'Table 1'!R330</f>
        <v>388.9</v>
      </c>
      <c r="C8" s="168"/>
    </row>
    <row r="9" spans="1:3" x14ac:dyDescent="0.2">
      <c r="A9" t="s">
        <v>185</v>
      </c>
      <c r="B9" s="163">
        <f>'Table 1'!R332</f>
        <v>25.9</v>
      </c>
      <c r="C9" s="169"/>
    </row>
    <row r="10" spans="1:3" x14ac:dyDescent="0.2">
      <c r="A10" t="s">
        <v>184</v>
      </c>
      <c r="B10" s="164">
        <f>'Table 1'!R331</f>
        <v>107.20000000000002</v>
      </c>
      <c r="C10">
        <f>B10+B11</f>
        <v>1837.6000000000001</v>
      </c>
    </row>
    <row r="11" spans="1:3" x14ac:dyDescent="0.2">
      <c r="A11" t="s">
        <v>188</v>
      </c>
      <c r="B11" s="165">
        <f>'Table 3'!L115</f>
        <v>1730.4</v>
      </c>
    </row>
    <row r="12" spans="1:3" x14ac:dyDescent="0.2">
      <c r="B12" s="166">
        <f>SUM(B6:B11)</f>
        <v>11655.999999999998</v>
      </c>
    </row>
    <row r="14" spans="1:3" x14ac:dyDescent="0.2">
      <c r="A14" t="s">
        <v>189</v>
      </c>
      <c r="B14">
        <f>B11</f>
        <v>1730.4</v>
      </c>
    </row>
    <row r="15" spans="1:3" x14ac:dyDescent="0.2">
      <c r="A15" t="s">
        <v>190</v>
      </c>
      <c r="B15">
        <f>B11+B10</f>
        <v>1837.6000000000001</v>
      </c>
    </row>
  </sheetData>
  <mergeCells count="4">
    <mergeCell ref="A1:C1"/>
    <mergeCell ref="B2:C2"/>
    <mergeCell ref="A3:B3"/>
    <mergeCell ref="C6:C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SKM_C22724070312020</dc:title>
  <dc:creator>smirnova</dc:creator>
  <cp:lastModifiedBy>smirnova</cp:lastModifiedBy>
  <dcterms:created xsi:type="dcterms:W3CDTF">2024-07-22T10:27:52Z</dcterms:created>
  <dcterms:modified xsi:type="dcterms:W3CDTF">2024-07-26T08:32:07Z</dcterms:modified>
</cp:coreProperties>
</file>